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015" activeTab="2"/>
  </bookViews>
  <sheets>
    <sheet name="参加総括申込書入力方法" sheetId="4" r:id="rId1"/>
    <sheet name="①参加申込書" sheetId="5" state="hidden" r:id="rId2"/>
    <sheet name="②H３０参加料・プロ申込一覧" sheetId="2" r:id="rId3"/>
    <sheet name="③H2９選手権者" sheetId="1" r:id="rId4"/>
    <sheet name="CD" sheetId="3" r:id="rId5"/>
  </sheets>
  <definedNames>
    <definedName name="_xlnm.Print_Area" localSheetId="1">①参加申込書!$A$1:$AC$50</definedName>
    <definedName name="_xlnm.Print_Area" localSheetId="2">②H３０参加料・プロ申込一覧!$A$1:$O$56</definedName>
    <definedName name="_xlnm.Print_Titles" localSheetId="2">②H３０参加料・プロ申込一覧!$1:$5</definedName>
    <definedName name="県名">CD!$C$2:$C$9</definedName>
    <definedName name="種目">CD!$C$16:$C$40</definedName>
    <definedName name="性別">CD!$C$11:$C$13</definedName>
  </definedNames>
  <calcPr calcId="145621"/>
</workbook>
</file>

<file path=xl/calcChain.xml><?xml version="1.0" encoding="utf-8"?>
<calcChain xmlns="http://schemas.openxmlformats.org/spreadsheetml/2006/main">
  <c r="N55" i="2" l="1"/>
  <c r="M55" i="2"/>
  <c r="L55" i="2"/>
  <c r="O55" i="2" s="1"/>
  <c r="N54" i="2"/>
  <c r="M54" i="2"/>
  <c r="L54" i="2"/>
  <c r="O54" i="2" s="1"/>
  <c r="N53" i="2"/>
  <c r="M53" i="2"/>
  <c r="L53" i="2"/>
  <c r="N52" i="2"/>
  <c r="M52" i="2"/>
  <c r="L52" i="2"/>
  <c r="N51" i="2"/>
  <c r="M51" i="2"/>
  <c r="L51" i="2"/>
  <c r="O51" i="2" s="1"/>
  <c r="N50" i="2"/>
  <c r="M50" i="2"/>
  <c r="L50" i="2"/>
  <c r="O50" i="2" s="1"/>
  <c r="N49" i="2"/>
  <c r="M49" i="2"/>
  <c r="L49" i="2"/>
  <c r="N48" i="2"/>
  <c r="M48" i="2"/>
  <c r="L48" i="2"/>
  <c r="N47" i="2"/>
  <c r="M47" i="2"/>
  <c r="L47" i="2"/>
  <c r="O47" i="2" s="1"/>
  <c r="N46" i="2"/>
  <c r="M46" i="2"/>
  <c r="L46" i="2"/>
  <c r="O46" i="2" s="1"/>
  <c r="N45" i="2"/>
  <c r="M45" i="2"/>
  <c r="L45" i="2"/>
  <c r="N44" i="2"/>
  <c r="M44" i="2"/>
  <c r="L44" i="2"/>
  <c r="N43" i="2"/>
  <c r="M43" i="2"/>
  <c r="L43" i="2"/>
  <c r="O43" i="2" s="1"/>
  <c r="N42" i="2"/>
  <c r="M42" i="2"/>
  <c r="L42" i="2"/>
  <c r="O42" i="2" s="1"/>
  <c r="N41" i="2"/>
  <c r="M41" i="2"/>
  <c r="L41" i="2"/>
  <c r="N40" i="2"/>
  <c r="M40" i="2"/>
  <c r="L40" i="2"/>
  <c r="N39" i="2"/>
  <c r="M39" i="2"/>
  <c r="L39" i="2"/>
  <c r="O39" i="2" s="1"/>
  <c r="N38" i="2"/>
  <c r="M38" i="2"/>
  <c r="L38" i="2"/>
  <c r="O38" i="2" s="1"/>
  <c r="N37" i="2"/>
  <c r="M37" i="2"/>
  <c r="L37" i="2"/>
  <c r="N36" i="2"/>
  <c r="M36" i="2"/>
  <c r="L36" i="2"/>
  <c r="N35" i="2"/>
  <c r="M35" i="2"/>
  <c r="L35" i="2"/>
  <c r="O35" i="2" s="1"/>
  <c r="N34" i="2"/>
  <c r="M34" i="2"/>
  <c r="L34" i="2"/>
  <c r="O34" i="2" s="1"/>
  <c r="N33" i="2"/>
  <c r="M33" i="2"/>
  <c r="L33" i="2"/>
  <c r="N32" i="2"/>
  <c r="M32" i="2"/>
  <c r="L32" i="2"/>
  <c r="N31" i="2"/>
  <c r="M31" i="2"/>
  <c r="L31" i="2"/>
  <c r="O31" i="2" s="1"/>
  <c r="N30" i="2"/>
  <c r="M30" i="2"/>
  <c r="L30" i="2"/>
  <c r="O30" i="2" s="1"/>
  <c r="N29" i="2"/>
  <c r="M29" i="2"/>
  <c r="L29" i="2"/>
  <c r="N28" i="2"/>
  <c r="M28" i="2"/>
  <c r="L28" i="2"/>
  <c r="N27" i="2"/>
  <c r="M27" i="2"/>
  <c r="L27" i="2"/>
  <c r="O27" i="2" s="1"/>
  <c r="N26" i="2"/>
  <c r="M26" i="2"/>
  <c r="L26" i="2"/>
  <c r="O26" i="2" s="1"/>
  <c r="N25" i="2"/>
  <c r="M25" i="2"/>
  <c r="L25" i="2"/>
  <c r="N24" i="2"/>
  <c r="M24" i="2"/>
  <c r="L24" i="2"/>
  <c r="N23" i="2"/>
  <c r="M23" i="2"/>
  <c r="L23" i="2"/>
  <c r="O23" i="2" s="1"/>
  <c r="N22" i="2"/>
  <c r="M22" i="2"/>
  <c r="L22" i="2"/>
  <c r="O22" i="2" s="1"/>
  <c r="N21" i="2"/>
  <c r="M21" i="2"/>
  <c r="L21" i="2"/>
  <c r="N20" i="2"/>
  <c r="M20" i="2"/>
  <c r="O20" i="2" s="1"/>
  <c r="L20" i="2"/>
  <c r="N19" i="2"/>
  <c r="M19" i="2"/>
  <c r="L19" i="2"/>
  <c r="N18" i="2"/>
  <c r="M18" i="2"/>
  <c r="L18" i="2"/>
  <c r="N17" i="2"/>
  <c r="M17" i="2"/>
  <c r="L17" i="2"/>
  <c r="N16" i="2"/>
  <c r="M16" i="2"/>
  <c r="O16" i="2" s="1"/>
  <c r="L16" i="2"/>
  <c r="N15" i="2"/>
  <c r="M15" i="2"/>
  <c r="L15" i="2"/>
  <c r="N14" i="2"/>
  <c r="M14" i="2"/>
  <c r="L14" i="2"/>
  <c r="N13" i="2"/>
  <c r="M13" i="2"/>
  <c r="L13" i="2"/>
  <c r="N12" i="2"/>
  <c r="M12" i="2"/>
  <c r="O12" i="2" s="1"/>
  <c r="L12" i="2"/>
  <c r="N11" i="2"/>
  <c r="M11" i="2"/>
  <c r="L11" i="2"/>
  <c r="N10" i="2"/>
  <c r="M10" i="2"/>
  <c r="L10" i="2"/>
  <c r="N9" i="2"/>
  <c r="M9" i="2"/>
  <c r="L9" i="2"/>
  <c r="N8" i="2"/>
  <c r="M8" i="2"/>
  <c r="O8" i="2" s="1"/>
  <c r="L8" i="2"/>
  <c r="N7" i="2"/>
  <c r="M7" i="2"/>
  <c r="L7" i="2"/>
  <c r="O11" i="2" l="1"/>
  <c r="O9" i="2"/>
  <c r="O13" i="2"/>
  <c r="O17" i="2"/>
  <c r="O24" i="2"/>
  <c r="O28" i="2"/>
  <c r="O32" i="2"/>
  <c r="O36" i="2"/>
  <c r="O40" i="2"/>
  <c r="O44" i="2"/>
  <c r="O48" i="2"/>
  <c r="O52" i="2"/>
  <c r="O7" i="2"/>
  <c r="O19" i="2"/>
  <c r="O15" i="2"/>
  <c r="O10" i="2"/>
  <c r="O14" i="2"/>
  <c r="O18" i="2"/>
  <c r="O25" i="2"/>
  <c r="O29" i="2"/>
  <c r="O33" i="2"/>
  <c r="O37" i="2"/>
  <c r="O41" i="2"/>
  <c r="O45" i="2"/>
  <c r="O49" i="2"/>
  <c r="O53" i="2"/>
  <c r="O21" i="2"/>
  <c r="Y50" i="5"/>
  <c r="N6" i="2"/>
  <c r="M6" i="2"/>
  <c r="L6" i="2"/>
  <c r="J56" i="2"/>
  <c r="U20" i="5" s="1"/>
  <c r="I56" i="2"/>
  <c r="U18" i="5" s="1"/>
  <c r="H56" i="2"/>
  <c r="N20" i="5" s="1"/>
  <c r="G56" i="2"/>
  <c r="N18" i="5" s="1"/>
  <c r="F56" i="2"/>
  <c r="U14" i="5" s="1"/>
  <c r="E56" i="2"/>
  <c r="U12" i="5" s="1"/>
  <c r="D56" i="2"/>
  <c r="N14" i="5" s="1"/>
  <c r="E1" i="2"/>
  <c r="K56" i="2"/>
  <c r="U25" i="5" s="1"/>
  <c r="C56" i="2"/>
  <c r="N12" i="5" s="1"/>
  <c r="U22" i="5" l="1"/>
  <c r="N16" i="5"/>
  <c r="O6" i="2"/>
  <c r="U16" i="5"/>
  <c r="N56" i="2"/>
  <c r="U34" i="5" s="1"/>
  <c r="M56" i="2"/>
  <c r="U30" i="5" s="1"/>
  <c r="L56" i="2"/>
  <c r="U28" i="5" s="1"/>
  <c r="O1" i="2"/>
  <c r="I1" i="1" s="1"/>
  <c r="D1" i="1"/>
  <c r="N22" i="5"/>
  <c r="U32" i="5" l="1"/>
  <c r="O56" i="2"/>
  <c r="U36" i="5" s="1"/>
</calcChain>
</file>

<file path=xl/sharedStrings.xml><?xml version="1.0" encoding="utf-8"?>
<sst xmlns="http://schemas.openxmlformats.org/spreadsheetml/2006/main" count="281" uniqueCount="211">
  <si>
    <t>所　　　　　　　　属</t>
    <rPh sb="0" eb="1">
      <t>トコロ</t>
    </rPh>
    <rPh sb="9" eb="10">
      <t>ゾク</t>
    </rPh>
    <phoneticPr fontId="2"/>
  </si>
  <si>
    <t>種　　　　目</t>
    <rPh sb="0" eb="1">
      <t>タネ</t>
    </rPh>
    <rPh sb="5" eb="6">
      <t>モク</t>
    </rPh>
    <phoneticPr fontId="2"/>
  </si>
  <si>
    <t>団体名</t>
    <rPh sb="0" eb="2">
      <t>ダンタイ</t>
    </rPh>
    <rPh sb="2" eb="3">
      <t>メイ</t>
    </rPh>
    <phoneticPr fontId="2"/>
  </si>
  <si>
    <t>合計</t>
    <rPh sb="0" eb="2">
      <t>ゴウケイ</t>
    </rPh>
    <phoneticPr fontId="2"/>
  </si>
  <si>
    <t>リレー申込</t>
    <rPh sb="3" eb="5">
      <t>モウシコミ</t>
    </rPh>
    <phoneticPr fontId="2"/>
  </si>
  <si>
    <t>個人
種目申込</t>
    <rPh sb="0" eb="2">
      <t>コジン</t>
    </rPh>
    <rPh sb="3" eb="5">
      <t>シュモク</t>
    </rPh>
    <rPh sb="5" eb="7">
      <t>モウシコミ</t>
    </rPh>
    <phoneticPr fontId="2"/>
  </si>
  <si>
    <t>申込数</t>
    <rPh sb="0" eb="2">
      <t>モウシコミ</t>
    </rPh>
    <rPh sb="2" eb="3">
      <t>スウ</t>
    </rPh>
    <phoneticPr fontId="2"/>
  </si>
  <si>
    <t>a.申込数</t>
    <rPh sb="2" eb="4">
      <t>モウシコミ</t>
    </rPh>
    <rPh sb="4" eb="5">
      <t>スウ</t>
    </rPh>
    <phoneticPr fontId="2"/>
  </si>
  <si>
    <t>c.申込数</t>
    <rPh sb="2" eb="4">
      <t>モウシコミ</t>
    </rPh>
    <rPh sb="4" eb="5">
      <t>スウ</t>
    </rPh>
    <phoneticPr fontId="2"/>
  </si>
  <si>
    <t>b.前年
選手権数</t>
    <rPh sb="2" eb="4">
      <t>ゼンネン</t>
    </rPh>
    <rPh sb="5" eb="8">
      <t>センシュケン</t>
    </rPh>
    <rPh sb="8" eb="9">
      <t>スウ</t>
    </rPh>
    <phoneticPr fontId="2"/>
  </si>
  <si>
    <t>d.前年
選手権数</t>
    <rPh sb="2" eb="4">
      <t>ゼンネン</t>
    </rPh>
    <rPh sb="5" eb="8">
      <t>センシュケン</t>
    </rPh>
    <rPh sb="8" eb="9">
      <t>スウ</t>
    </rPh>
    <phoneticPr fontId="2"/>
  </si>
  <si>
    <t>合計金額
①+②+③</t>
    <rPh sb="0" eb="2">
      <t>ゴウケイ</t>
    </rPh>
    <rPh sb="2" eb="4">
      <t>キンガク</t>
    </rPh>
    <phoneticPr fontId="2"/>
  </si>
  <si>
    <t>＊２０人以上の場合は、欄を増やして下さい。</t>
    <rPh sb="3" eb="6">
      <t>ニンイジョウ</t>
    </rPh>
    <rPh sb="7" eb="9">
      <t>バアイ</t>
    </rPh>
    <rPh sb="11" eb="12">
      <t>ラン</t>
    </rPh>
    <rPh sb="13" eb="14">
      <t>フ</t>
    </rPh>
    <rPh sb="17" eb="18">
      <t>クダ</t>
    </rPh>
    <phoneticPr fontId="2"/>
  </si>
  <si>
    <t>№</t>
    <phoneticPr fontId="2"/>
  </si>
  <si>
    <t>1</t>
    <phoneticPr fontId="2"/>
  </si>
  <si>
    <t>2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</si>
  <si>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</si>
  <si>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</si>
  <si>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</si>
  <si>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</si>
  <si>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</si>
  <si>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</si>
  <si>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</si>
  <si>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</si>
  <si>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</si>
  <si>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</si>
  <si>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</si>
  <si>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</si>
  <si>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</si>
  <si>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</si>
  <si>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</si>
  <si>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</si>
  <si>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</si>
  <si>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</si>
  <si>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№</t>
    <phoneticPr fontId="2"/>
  </si>
  <si>
    <t>08</t>
    <phoneticPr fontId="2"/>
  </si>
  <si>
    <t>茨城</t>
    <rPh sb="0" eb="2">
      <t>イバラギ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</si>
  <si>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</si>
  <si>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</si>
  <si>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</si>
  <si>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</si>
  <si>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神奈川</t>
    <rPh sb="0" eb="3">
      <t>カナガワ</t>
    </rPh>
    <phoneticPr fontId="2"/>
  </si>
  <si>
    <t>山梨</t>
    <rPh sb="0" eb="2">
      <t>ヤマナシ</t>
    </rPh>
    <phoneticPr fontId="2"/>
  </si>
  <si>
    <t>09</t>
  </si>
  <si>
    <t>14</t>
    <phoneticPr fontId="2"/>
  </si>
  <si>
    <t>県</t>
    <rPh sb="0" eb="1">
      <t>ケン</t>
    </rPh>
    <phoneticPr fontId="2"/>
  </si>
  <si>
    <t>県番号</t>
    <rPh sb="0" eb="1">
      <t>ケン</t>
    </rPh>
    <rPh sb="1" eb="3">
      <t>バンゴウ</t>
    </rPh>
    <phoneticPr fontId="2"/>
  </si>
  <si>
    <t>性別</t>
    <rPh sb="0" eb="2">
      <t>セイベツ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</si>
  <si>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</si>
  <si>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</si>
  <si>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【県】</t>
    <rPh sb="1" eb="2">
      <t>ケン</t>
    </rPh>
    <phoneticPr fontId="2"/>
  </si>
  <si>
    <t>【性別】</t>
    <rPh sb="1" eb="3">
      <t>セイベツ</t>
    </rPh>
    <phoneticPr fontId="2"/>
  </si>
  <si>
    <t>種目</t>
    <rPh sb="0" eb="2">
      <t>シュモク</t>
    </rPh>
    <phoneticPr fontId="2"/>
  </si>
  <si>
    <t>100m</t>
    <phoneticPr fontId="2"/>
  </si>
  <si>
    <t>200m</t>
    <phoneticPr fontId="2"/>
  </si>
  <si>
    <t>400m</t>
    <phoneticPr fontId="2"/>
  </si>
  <si>
    <t>800m</t>
    <phoneticPr fontId="2"/>
  </si>
  <si>
    <t>1500m</t>
    <phoneticPr fontId="2"/>
  </si>
  <si>
    <t>5000m</t>
    <phoneticPr fontId="2"/>
  </si>
  <si>
    <t>10000m</t>
    <phoneticPr fontId="2"/>
  </si>
  <si>
    <t>100mH</t>
    <phoneticPr fontId="2"/>
  </si>
  <si>
    <t>110mH</t>
    <phoneticPr fontId="2"/>
  </si>
  <si>
    <t>400mH</t>
    <phoneticPr fontId="2"/>
  </si>
  <si>
    <t>3000mSC</t>
    <phoneticPr fontId="2"/>
  </si>
  <si>
    <t>5000mW</t>
    <phoneticPr fontId="2"/>
  </si>
  <si>
    <t>4x100mR</t>
    <phoneticPr fontId="2"/>
  </si>
  <si>
    <t>4x400mR</t>
    <phoneticPr fontId="2"/>
  </si>
  <si>
    <t>走高跳</t>
    <rPh sb="0" eb="1">
      <t>ハシ</t>
    </rPh>
    <rPh sb="1" eb="3">
      <t>タカト</t>
    </rPh>
    <phoneticPr fontId="2"/>
  </si>
  <si>
    <t>棒高跳</t>
    <rPh sb="0" eb="1">
      <t>ボウ</t>
    </rPh>
    <rPh sb="1" eb="2">
      <t>タカ</t>
    </rPh>
    <rPh sb="2" eb="3">
      <t>ト</t>
    </rPh>
    <phoneticPr fontId="2"/>
  </si>
  <si>
    <t>走幅跳</t>
    <rPh sb="0" eb="1">
      <t>ハシ</t>
    </rPh>
    <rPh sb="1" eb="3">
      <t>ハバト</t>
    </rPh>
    <phoneticPr fontId="2"/>
  </si>
  <si>
    <t>三段跳</t>
    <rPh sb="0" eb="2">
      <t>サンダン</t>
    </rPh>
    <rPh sb="2" eb="3">
      <t>ト</t>
    </rPh>
    <phoneticPr fontId="2"/>
  </si>
  <si>
    <t>砲丸投</t>
    <rPh sb="0" eb="2">
      <t>ホウガン</t>
    </rPh>
    <rPh sb="2" eb="3">
      <t>ナ</t>
    </rPh>
    <phoneticPr fontId="2"/>
  </si>
  <si>
    <t>円盤投</t>
    <rPh sb="0" eb="2">
      <t>エンバン</t>
    </rPh>
    <rPh sb="2" eb="3">
      <t>ナ</t>
    </rPh>
    <phoneticPr fontId="2"/>
  </si>
  <si>
    <t>ﾊﾝﾏｰ投</t>
    <rPh sb="4" eb="5">
      <t>ナ</t>
    </rPh>
    <phoneticPr fontId="2"/>
  </si>
  <si>
    <t>やり投</t>
    <rPh sb="2" eb="3">
      <t>ナ</t>
    </rPh>
    <phoneticPr fontId="2"/>
  </si>
  <si>
    <t>七種競技</t>
    <rPh sb="0" eb="2">
      <t>ナナシュ</t>
    </rPh>
    <rPh sb="2" eb="4">
      <t>キョウギ</t>
    </rPh>
    <phoneticPr fontId="2"/>
  </si>
  <si>
    <t>十種競技</t>
    <rPh sb="0" eb="2">
      <t>ジュッシュ</t>
    </rPh>
    <rPh sb="2" eb="4">
      <t>キョウギ</t>
    </rPh>
    <phoneticPr fontId="2"/>
  </si>
  <si>
    <t>【種目】</t>
    <rPh sb="1" eb="3">
      <t>シュモク</t>
    </rPh>
    <phoneticPr fontId="2"/>
  </si>
  <si>
    <t>1.</t>
    <phoneticPr fontId="2"/>
  </si>
  <si>
    <t>①</t>
    <phoneticPr fontId="2"/>
  </si>
  <si>
    <t>2.</t>
    <phoneticPr fontId="2"/>
  </si>
  <si>
    <t>入力方法（入力対象項目）</t>
    <rPh sb="0" eb="2">
      <t>ニュウリョク</t>
    </rPh>
    <rPh sb="2" eb="4">
      <t>ホウホウ</t>
    </rPh>
    <rPh sb="5" eb="7">
      <t>ニュウリョク</t>
    </rPh>
    <rPh sb="7" eb="9">
      <t>タイショウ</t>
    </rPh>
    <rPh sb="9" eb="11">
      <t>コウモク</t>
    </rPh>
    <phoneticPr fontId="2"/>
  </si>
  <si>
    <t>申込県を選択</t>
    <rPh sb="0" eb="2">
      <t>モウシコミ</t>
    </rPh>
    <rPh sb="2" eb="3">
      <t>ケン</t>
    </rPh>
    <rPh sb="4" eb="6">
      <t>センタク</t>
    </rPh>
    <phoneticPr fontId="2"/>
  </si>
  <si>
    <t>団体名；</t>
    <rPh sb="0" eb="2">
      <t>ダンタイ</t>
    </rPh>
    <rPh sb="2" eb="3">
      <t>メイ</t>
    </rPh>
    <phoneticPr fontId="2"/>
  </si>
  <si>
    <t>ｲ.</t>
    <phoneticPr fontId="2"/>
  </si>
  <si>
    <t>ﾛ.</t>
    <phoneticPr fontId="2"/>
  </si>
  <si>
    <t>ﾊ.</t>
    <phoneticPr fontId="2"/>
  </si>
  <si>
    <t>個人種目申込</t>
    <rPh sb="0" eb="2">
      <t>コジン</t>
    </rPh>
    <rPh sb="2" eb="4">
      <t>シュモク</t>
    </rPh>
    <rPh sb="4" eb="6">
      <t>モウシコミ</t>
    </rPh>
    <phoneticPr fontId="2"/>
  </si>
  <si>
    <t>前年</t>
    <rPh sb="0" eb="2">
      <t>ゼンネン</t>
    </rPh>
    <phoneticPr fontId="2"/>
  </si>
  <si>
    <t>選手権数</t>
    <rPh sb="0" eb="3">
      <t>センシュケン</t>
    </rPh>
    <rPh sb="3" eb="4">
      <t>スウ</t>
    </rPh>
    <phoneticPr fontId="2"/>
  </si>
  <si>
    <t>ﾆ.</t>
    <phoneticPr fontId="2"/>
  </si>
  <si>
    <t>ﾎ.</t>
    <phoneticPr fontId="2"/>
  </si>
  <si>
    <t>e.プログラム</t>
    <phoneticPr fontId="2"/>
  </si>
  <si>
    <t>団体毎のプログラム申込数を入力。</t>
    <rPh sb="0" eb="2">
      <t>ダンタイ</t>
    </rPh>
    <rPh sb="2" eb="3">
      <t>ゴト</t>
    </rPh>
    <rPh sb="9" eb="11">
      <t>モウシコミ</t>
    </rPh>
    <rPh sb="11" eb="12">
      <t>スウ</t>
    </rPh>
    <rPh sb="13" eb="15">
      <t>ニュウリョク</t>
    </rPh>
    <phoneticPr fontId="2"/>
  </si>
  <si>
    <t>②</t>
    <phoneticPr fontId="2"/>
  </si>
  <si>
    <t>氏名</t>
    <rPh sb="0" eb="2">
      <t>シメイ</t>
    </rPh>
    <phoneticPr fontId="2"/>
  </si>
  <si>
    <t>氏名（チーム）</t>
    <rPh sb="0" eb="1">
      <t>ウジ</t>
    </rPh>
    <rPh sb="1" eb="2">
      <t>ミョウ</t>
    </rPh>
    <phoneticPr fontId="2"/>
  </si>
  <si>
    <t>（チーム名）</t>
    <rPh sb="4" eb="5">
      <t>メイ</t>
    </rPh>
    <phoneticPr fontId="2"/>
  </si>
  <si>
    <t>個人種目選手権者の氏名、リレー選手権チームのチーム名を入力。</t>
    <rPh sb="0" eb="2">
      <t>コジン</t>
    </rPh>
    <rPh sb="2" eb="4">
      <t>シュモク</t>
    </rPh>
    <rPh sb="4" eb="7">
      <t>センシュケン</t>
    </rPh>
    <rPh sb="7" eb="8">
      <t>シャ</t>
    </rPh>
    <rPh sb="9" eb="11">
      <t>シメイ</t>
    </rPh>
    <rPh sb="15" eb="18">
      <t>センシュケン</t>
    </rPh>
    <rPh sb="25" eb="26">
      <t>メイ</t>
    </rPh>
    <rPh sb="27" eb="29">
      <t>ニュウリョク</t>
    </rPh>
    <phoneticPr fontId="2"/>
  </si>
  <si>
    <t>所属</t>
    <rPh sb="0" eb="2">
      <t>ショゾク</t>
    </rPh>
    <phoneticPr fontId="2"/>
  </si>
  <si>
    <t>男子／女子をリストから選択して入力。</t>
    <rPh sb="0" eb="2">
      <t>ダンシ</t>
    </rPh>
    <rPh sb="3" eb="5">
      <t>ジョシ</t>
    </rPh>
    <rPh sb="11" eb="13">
      <t>センタク</t>
    </rPh>
    <rPh sb="15" eb="17">
      <t>ニュウリョク</t>
    </rPh>
    <phoneticPr fontId="2"/>
  </si>
  <si>
    <t>選手権者及び選手権チームの所属を入力。</t>
    <rPh sb="0" eb="3">
      <t>センシュケン</t>
    </rPh>
    <rPh sb="3" eb="4">
      <t>シャ</t>
    </rPh>
    <rPh sb="4" eb="5">
      <t>オヨ</t>
    </rPh>
    <rPh sb="6" eb="9">
      <t>センシュケン</t>
    </rPh>
    <rPh sb="13" eb="15">
      <t>ショゾク</t>
    </rPh>
    <rPh sb="16" eb="18">
      <t>ニュウリョク</t>
    </rPh>
    <phoneticPr fontId="2"/>
  </si>
  <si>
    <t>種目をリストから選択し入力。</t>
    <rPh sb="0" eb="2">
      <t>シュモク</t>
    </rPh>
    <rPh sb="8" eb="10">
      <t>センタク</t>
    </rPh>
    <rPh sb="11" eb="13">
      <t>ニュウリョク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</si>
  <si>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</si>
  <si>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</si>
  <si>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</si>
  <si>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</si>
  <si>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陸上競技協会</t>
    <rPh sb="0" eb="2">
      <t>リクジョウ</t>
    </rPh>
    <rPh sb="2" eb="4">
      <t>キョウギ</t>
    </rPh>
    <rPh sb="4" eb="6">
      <t>キョウカイ</t>
    </rPh>
    <phoneticPr fontId="2"/>
  </si>
  <si>
    <t>会　長</t>
    <rPh sb="0" eb="1">
      <t>カイ</t>
    </rPh>
    <rPh sb="2" eb="3">
      <t>チョウ</t>
    </rPh>
    <phoneticPr fontId="2"/>
  </si>
  <si>
    <t>印</t>
    <rPh sb="0" eb="1">
      <t>イン</t>
    </rPh>
    <phoneticPr fontId="2"/>
  </si>
  <si>
    <t>参加種目数</t>
    <rPh sb="0" eb="2">
      <t>サンカ</t>
    </rPh>
    <rPh sb="2" eb="4">
      <t>シュモク</t>
    </rPh>
    <rPh sb="4" eb="5">
      <t>スウ</t>
    </rPh>
    <phoneticPr fontId="2"/>
  </si>
  <si>
    <t>a1.男</t>
    <rPh sb="3" eb="4">
      <t>オトコ</t>
    </rPh>
    <phoneticPr fontId="2"/>
  </si>
  <si>
    <t>a2.女</t>
    <rPh sb="3" eb="4">
      <t>オンナ</t>
    </rPh>
    <phoneticPr fontId="2"/>
  </si>
  <si>
    <t>b1.男</t>
    <rPh sb="3" eb="4">
      <t>オトコ</t>
    </rPh>
    <phoneticPr fontId="2"/>
  </si>
  <si>
    <t>b2.女</t>
    <rPh sb="3" eb="4">
      <t>オンナ</t>
    </rPh>
    <phoneticPr fontId="2"/>
  </si>
  <si>
    <t>c1.男</t>
    <rPh sb="3" eb="4">
      <t>オトコ</t>
    </rPh>
    <phoneticPr fontId="2"/>
  </si>
  <si>
    <t>ｃ2.女</t>
    <rPh sb="3" eb="4">
      <t>オンナ</t>
    </rPh>
    <phoneticPr fontId="2"/>
  </si>
  <si>
    <t>ｄ1.男</t>
    <rPh sb="3" eb="4">
      <t>オトコ</t>
    </rPh>
    <phoneticPr fontId="2"/>
  </si>
  <si>
    <t>ｄ2.女</t>
    <rPh sb="3" eb="4">
      <t>オンナ</t>
    </rPh>
    <phoneticPr fontId="2"/>
  </si>
  <si>
    <t>eｘ1300</t>
    <phoneticPr fontId="2"/>
  </si>
  <si>
    <t>(b1+b2))ｘ2000</t>
    <phoneticPr fontId="2"/>
  </si>
  <si>
    <t>(d1+d2))ｘ3000</t>
    <phoneticPr fontId="2"/>
  </si>
  <si>
    <t>個人種目</t>
    <rPh sb="0" eb="2">
      <t>コジン</t>
    </rPh>
    <rPh sb="2" eb="4">
      <t>シュモク</t>
    </rPh>
    <phoneticPr fontId="2"/>
  </si>
  <si>
    <t>リレー</t>
    <phoneticPr fontId="2"/>
  </si>
  <si>
    <t>名</t>
    <rPh sb="0" eb="1">
      <t>メイ</t>
    </rPh>
    <phoneticPr fontId="2"/>
  </si>
  <si>
    <t>前年度選手権者</t>
    <rPh sb="0" eb="3">
      <t>ゼンネンド</t>
    </rPh>
    <rPh sb="3" eb="6">
      <t>センシュケン</t>
    </rPh>
    <rPh sb="6" eb="7">
      <t>シャ</t>
    </rPh>
    <phoneticPr fontId="2"/>
  </si>
  <si>
    <t>ﾁｰﾑ</t>
    <phoneticPr fontId="2"/>
  </si>
  <si>
    <t>参加料</t>
    <rPh sb="0" eb="2">
      <t>サンカ</t>
    </rPh>
    <rPh sb="2" eb="3">
      <t>リョウ</t>
    </rPh>
    <phoneticPr fontId="2"/>
  </si>
  <si>
    <t>合　計</t>
    <rPh sb="0" eb="1">
      <t>ア</t>
    </rPh>
    <rPh sb="2" eb="3">
      <t>ケイ</t>
    </rPh>
    <phoneticPr fontId="2"/>
  </si>
  <si>
    <t>円</t>
    <rPh sb="0" eb="1">
      <t>エン</t>
    </rPh>
    <phoneticPr fontId="2"/>
  </si>
  <si>
    <t>3.</t>
    <phoneticPr fontId="2"/>
  </si>
  <si>
    <t>プログラム申込数</t>
    <rPh sb="5" eb="7">
      <t>モウシコミ</t>
    </rPh>
    <rPh sb="7" eb="8">
      <t>スウ</t>
    </rPh>
    <phoneticPr fontId="2"/>
  </si>
  <si>
    <t>冊</t>
    <rPh sb="0" eb="1">
      <t>サツ</t>
    </rPh>
    <phoneticPr fontId="2"/>
  </si>
  <si>
    <t>4.</t>
    <phoneticPr fontId="2"/>
  </si>
  <si>
    <t>プログラム代金</t>
    <rPh sb="5" eb="7">
      <t>ダイキン</t>
    </rPh>
    <phoneticPr fontId="2"/>
  </si>
  <si>
    <t>5.</t>
    <phoneticPr fontId="2"/>
  </si>
  <si>
    <t>申込合計金額</t>
    <rPh sb="0" eb="2">
      <t>モウシコミ</t>
    </rPh>
    <rPh sb="2" eb="4">
      <t>ゴウケイ</t>
    </rPh>
    <rPh sb="4" eb="6">
      <t>キンガク</t>
    </rPh>
    <phoneticPr fontId="2"/>
  </si>
  <si>
    <t>参加申込書</t>
    <rPh sb="0" eb="2">
      <t>サンカ</t>
    </rPh>
    <rPh sb="2" eb="4">
      <t>モウシコミ</t>
    </rPh>
    <rPh sb="4" eb="5">
      <t>ショ</t>
    </rPh>
    <phoneticPr fontId="2"/>
  </si>
  <si>
    <t>申込責任者協会役職</t>
    <rPh sb="0" eb="2">
      <t>モウシコミ</t>
    </rPh>
    <rPh sb="2" eb="5">
      <t>セキニンシャ</t>
    </rPh>
    <rPh sb="5" eb="7">
      <t>キョウカイ</t>
    </rPh>
    <rPh sb="7" eb="9">
      <t>ヤクショク</t>
    </rPh>
    <phoneticPr fontId="2"/>
  </si>
  <si>
    <t>プログラム編成時連絡先</t>
    <rPh sb="5" eb="7">
      <t>ヘンセイ</t>
    </rPh>
    <rPh sb="7" eb="8">
      <t>ジ</t>
    </rPh>
    <rPh sb="8" eb="11">
      <t>レンラクサキ</t>
    </rPh>
    <phoneticPr fontId="2"/>
  </si>
  <si>
    <t>TEL</t>
    <phoneticPr fontId="2"/>
  </si>
  <si>
    <t>携帯</t>
    <rPh sb="0" eb="2">
      <t>ケイタイ</t>
    </rPh>
    <phoneticPr fontId="2"/>
  </si>
  <si>
    <t>②</t>
    <phoneticPr fontId="2"/>
  </si>
  <si>
    <t>③</t>
    <phoneticPr fontId="2"/>
  </si>
  <si>
    <t>②</t>
    <phoneticPr fontId="2"/>
  </si>
  <si>
    <t>d1.男</t>
    <rPh sb="3" eb="4">
      <t>オトコ</t>
    </rPh>
    <phoneticPr fontId="2"/>
  </si>
  <si>
    <t>d2.女</t>
    <rPh sb="3" eb="4">
      <t>オンナ</t>
    </rPh>
    <phoneticPr fontId="2"/>
  </si>
  <si>
    <t>c2.女</t>
    <rPh sb="3" eb="4">
      <t>オンナ</t>
    </rPh>
    <phoneticPr fontId="2"/>
  </si>
  <si>
    <t>団体毎の男子個人種目参加申込総数を入力。</t>
    <rPh sb="0" eb="2">
      <t>ダンタイ</t>
    </rPh>
    <rPh sb="2" eb="3">
      <t>ゴト</t>
    </rPh>
    <rPh sb="4" eb="6">
      <t>ダンシ</t>
    </rPh>
    <rPh sb="6" eb="8">
      <t>コジン</t>
    </rPh>
    <rPh sb="8" eb="10">
      <t>シュモク</t>
    </rPh>
    <rPh sb="10" eb="12">
      <t>サンカ</t>
    </rPh>
    <rPh sb="12" eb="14">
      <t>モウシコミ</t>
    </rPh>
    <rPh sb="14" eb="16">
      <t>ソウスウ</t>
    </rPh>
    <rPh sb="17" eb="19">
      <t>ニュウリョク</t>
    </rPh>
    <phoneticPr fontId="2"/>
  </si>
  <si>
    <t>団体毎の女子個人種目参加申込総数を入力。</t>
    <rPh sb="0" eb="2">
      <t>ダンタイ</t>
    </rPh>
    <rPh sb="2" eb="3">
      <t>ゴト</t>
    </rPh>
    <rPh sb="4" eb="6">
      <t>ジョシ</t>
    </rPh>
    <rPh sb="6" eb="8">
      <t>コジン</t>
    </rPh>
    <rPh sb="8" eb="10">
      <t>シュモク</t>
    </rPh>
    <rPh sb="10" eb="12">
      <t>サンカ</t>
    </rPh>
    <rPh sb="12" eb="14">
      <t>モウシコミ</t>
    </rPh>
    <rPh sb="14" eb="16">
      <t>ソウスウ</t>
    </rPh>
    <rPh sb="17" eb="19">
      <t>ニュウリョク</t>
    </rPh>
    <phoneticPr fontId="2"/>
  </si>
  <si>
    <t>団体毎の男子リレー種目参加申込総数を入力。</t>
    <rPh sb="0" eb="2">
      <t>ダンタイ</t>
    </rPh>
    <rPh sb="2" eb="3">
      <t>ゴト</t>
    </rPh>
    <rPh sb="4" eb="6">
      <t>ダンシ</t>
    </rPh>
    <rPh sb="9" eb="11">
      <t>シュモク</t>
    </rPh>
    <rPh sb="11" eb="13">
      <t>サンカ</t>
    </rPh>
    <rPh sb="13" eb="15">
      <t>モウシコミ</t>
    </rPh>
    <rPh sb="15" eb="17">
      <t>ソウスウ</t>
    </rPh>
    <rPh sb="18" eb="20">
      <t>ニュウリョク</t>
    </rPh>
    <phoneticPr fontId="2"/>
  </si>
  <si>
    <t>団体毎の女子リレー種目参加申込総数を入力。</t>
    <rPh sb="0" eb="2">
      <t>ダンタイ</t>
    </rPh>
    <rPh sb="2" eb="3">
      <t>ゴト</t>
    </rPh>
    <rPh sb="4" eb="6">
      <t>ジョシ</t>
    </rPh>
    <rPh sb="9" eb="11">
      <t>シュモク</t>
    </rPh>
    <rPh sb="11" eb="13">
      <t>サンカ</t>
    </rPh>
    <rPh sb="13" eb="15">
      <t>モウシコミ</t>
    </rPh>
    <rPh sb="15" eb="17">
      <t>ソウスウ</t>
    </rPh>
    <rPh sb="18" eb="20">
      <t>ニュウリョク</t>
    </rPh>
    <phoneticPr fontId="2"/>
  </si>
  <si>
    <t>申込数</t>
    <rPh sb="0" eb="1">
      <t>モウ</t>
    </rPh>
    <rPh sb="1" eb="2">
      <t>コ</t>
    </rPh>
    <rPh sb="2" eb="3">
      <t>スウ</t>
    </rPh>
    <phoneticPr fontId="2"/>
  </si>
  <si>
    <t>e.
ﾌﾟﾛｸﾞﾗﾑ</t>
    <phoneticPr fontId="2"/>
  </si>
  <si>
    <t>プログラム
料金</t>
    <rPh sb="6" eb="8">
      <t>リョウキン</t>
    </rPh>
    <phoneticPr fontId="2"/>
  </si>
  <si>
    <t>[合計金額]=①((a1+a2)-(b1+b2))x2000+②((c1+c2)-(d1+d2))x3000+③ex1300</t>
    <rPh sb="1" eb="3">
      <t>ゴウケイ</t>
    </rPh>
    <rPh sb="3" eb="5">
      <t>キンガク</t>
    </rPh>
    <phoneticPr fontId="2"/>
  </si>
  <si>
    <t>③</t>
    <phoneticPr fontId="2"/>
  </si>
  <si>
    <t>参加申込書</t>
    <rPh sb="0" eb="2">
      <t>サンカ</t>
    </rPh>
    <rPh sb="2" eb="5">
      <t>モウシコミショ</t>
    </rPh>
    <phoneticPr fontId="2"/>
  </si>
  <si>
    <t>県名</t>
    <rPh sb="0" eb="2">
      <t>ケンメイ</t>
    </rPh>
    <phoneticPr fontId="2"/>
  </si>
  <si>
    <t>会長</t>
    <rPh sb="0" eb="2">
      <t>カイチョウ</t>
    </rPh>
    <phoneticPr fontId="2"/>
  </si>
  <si>
    <t>会長名を入力。印刷後会長印を押印。</t>
    <rPh sb="0" eb="2">
      <t>カイチョウ</t>
    </rPh>
    <rPh sb="2" eb="3">
      <t>メイ</t>
    </rPh>
    <rPh sb="4" eb="6">
      <t>ニュウリョク</t>
    </rPh>
    <rPh sb="7" eb="9">
      <t>インサツ</t>
    </rPh>
    <rPh sb="9" eb="10">
      <t>ゴ</t>
    </rPh>
    <rPh sb="10" eb="12">
      <t>カイチョウ</t>
    </rPh>
    <rPh sb="12" eb="13">
      <t>イン</t>
    </rPh>
    <rPh sb="14" eb="16">
      <t>オウイン</t>
    </rPh>
    <phoneticPr fontId="2"/>
  </si>
  <si>
    <t>リストから県名を選択。</t>
    <rPh sb="5" eb="7">
      <t>ケンメイ</t>
    </rPh>
    <rPh sb="8" eb="10">
      <t>センタク</t>
    </rPh>
    <phoneticPr fontId="2"/>
  </si>
  <si>
    <t>(所属名略称)</t>
    <rPh sb="1" eb="3">
      <t>ショゾク</t>
    </rPh>
    <rPh sb="3" eb="4">
      <t>メイ</t>
    </rPh>
    <rPh sb="4" eb="6">
      <t>リャクショウ</t>
    </rPh>
    <phoneticPr fontId="2"/>
  </si>
  <si>
    <t>参加団体名（所属名略称）を入力。</t>
    <rPh sb="0" eb="2">
      <t>サンカ</t>
    </rPh>
    <rPh sb="2" eb="4">
      <t>ダンタイ</t>
    </rPh>
    <rPh sb="4" eb="5">
      <t>メイ</t>
    </rPh>
    <rPh sb="6" eb="8">
      <t>ショゾク</t>
    </rPh>
    <rPh sb="8" eb="9">
      <t>メイ</t>
    </rPh>
    <rPh sb="9" eb="11">
      <t>リャクショウ</t>
    </rPh>
    <rPh sb="13" eb="15">
      <t>ニュウリョク</t>
    </rPh>
    <phoneticPr fontId="2"/>
  </si>
  <si>
    <t>協会役職</t>
    <rPh sb="0" eb="2">
      <t>キョウカイ</t>
    </rPh>
    <rPh sb="2" eb="4">
      <t>ヤクショク</t>
    </rPh>
    <phoneticPr fontId="2"/>
  </si>
  <si>
    <t>申込責任者</t>
    <rPh sb="0" eb="2">
      <t>モウシコミ</t>
    </rPh>
    <rPh sb="2" eb="5">
      <t>セキニンシャ</t>
    </rPh>
    <phoneticPr fontId="2"/>
  </si>
  <si>
    <t>申込責任者の協会役職を入力。</t>
    <rPh sb="0" eb="2">
      <t>モウシコミ</t>
    </rPh>
    <rPh sb="2" eb="5">
      <t>セキニンシャ</t>
    </rPh>
    <rPh sb="6" eb="8">
      <t>キョウカイ</t>
    </rPh>
    <rPh sb="8" eb="10">
      <t>ヤクショク</t>
    </rPh>
    <rPh sb="11" eb="13">
      <t>ニュウリョク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</si>
  <si>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</si>
  <si>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申込責任者氏名</t>
    <rPh sb="0" eb="2">
      <t>モウシコミ</t>
    </rPh>
    <rPh sb="2" eb="5">
      <t>セキニンシャ</t>
    </rPh>
    <rPh sb="5" eb="6">
      <t>シ</t>
    </rPh>
    <rPh sb="6" eb="7">
      <t>メイ</t>
    </rPh>
    <phoneticPr fontId="2"/>
  </si>
  <si>
    <t>ﾌﾟﾛｸﾞﾗﾑ編成時
連絡先</t>
    <rPh sb="7" eb="9">
      <t>ヘンセイ</t>
    </rPh>
    <rPh sb="9" eb="10">
      <t>ジ</t>
    </rPh>
    <rPh sb="11" eb="13">
      <t>レンラク</t>
    </rPh>
    <rPh sb="13" eb="14">
      <t>サキ</t>
    </rPh>
    <phoneticPr fontId="2"/>
  </si>
  <si>
    <t>プログラム編成時に確実に連絡取れるTELおよび携帯の番号を入力。</t>
    <rPh sb="5" eb="7">
      <t>ヘンセイ</t>
    </rPh>
    <rPh sb="7" eb="8">
      <t>ジ</t>
    </rPh>
    <rPh sb="9" eb="11">
      <t>カクジツ</t>
    </rPh>
    <rPh sb="12" eb="14">
      <t>レンラク</t>
    </rPh>
    <rPh sb="14" eb="15">
      <t>ト</t>
    </rPh>
    <rPh sb="23" eb="25">
      <t>ケイタイ</t>
    </rPh>
    <rPh sb="26" eb="28">
      <t>バンゴウ</t>
    </rPh>
    <rPh sb="29" eb="31">
      <t>ニュウリョク</t>
    </rPh>
    <phoneticPr fontId="2"/>
  </si>
  <si>
    <t>出来れば携帯が望ましい。</t>
    <rPh sb="0" eb="2">
      <t>デキ</t>
    </rPh>
    <rPh sb="4" eb="6">
      <t>ケイタイ</t>
    </rPh>
    <rPh sb="7" eb="8">
      <t>ノゾ</t>
    </rPh>
    <phoneticPr fontId="2"/>
  </si>
  <si>
    <t>ﾍ.</t>
    <phoneticPr fontId="2"/>
  </si>
  <si>
    <t>月・日</t>
    <rPh sb="0" eb="1">
      <t>ツキ</t>
    </rPh>
    <rPh sb="2" eb="3">
      <t>ヒ</t>
    </rPh>
    <phoneticPr fontId="2"/>
  </si>
  <si>
    <t>申込の月および日を入力。</t>
    <rPh sb="0" eb="2">
      <t>モウシコミ</t>
    </rPh>
    <rPh sb="3" eb="4">
      <t>ツキ</t>
    </rPh>
    <rPh sb="7" eb="8">
      <t>ヒ</t>
    </rPh>
    <rPh sb="9" eb="11">
      <t>ニュウリョク</t>
    </rPh>
    <phoneticPr fontId="2"/>
  </si>
  <si>
    <t>※2;</t>
  </si>
  <si>
    <t>※2;</t>
    <phoneticPr fontId="2"/>
  </si>
  <si>
    <t>※1;</t>
    <phoneticPr fontId="2"/>
  </si>
  <si>
    <t>黄色の項目を入力。白地は自動コピーおよび自動計算される。</t>
    <rPh sb="0" eb="2">
      <t>キイロ</t>
    </rPh>
    <rPh sb="3" eb="5">
      <t>コウモク</t>
    </rPh>
    <rPh sb="6" eb="8">
      <t>ニュウリョク</t>
    </rPh>
    <rPh sb="9" eb="10">
      <t>シロ</t>
    </rPh>
    <rPh sb="10" eb="11">
      <t>ジ</t>
    </rPh>
    <rPh sb="12" eb="14">
      <t>ジドウ</t>
    </rPh>
    <rPh sb="20" eb="22">
      <t>ジドウ</t>
    </rPh>
    <rPh sb="22" eb="24">
      <t>ケイサン</t>
    </rPh>
    <phoneticPr fontId="2"/>
  </si>
  <si>
    <t>申込責任者の氏名を入力。印刷後責任者の印を押印。</t>
    <rPh sb="0" eb="2">
      <t>モウシコミ</t>
    </rPh>
    <rPh sb="2" eb="5">
      <t>セキニンシャ</t>
    </rPh>
    <rPh sb="6" eb="8">
      <t>シメイ</t>
    </rPh>
    <rPh sb="9" eb="11">
      <t>ニュウリョク</t>
    </rPh>
    <rPh sb="12" eb="14">
      <t>インサツ</t>
    </rPh>
    <rPh sb="14" eb="15">
      <t>ゴ</t>
    </rPh>
    <rPh sb="15" eb="18">
      <t>セキニンシャ</t>
    </rPh>
    <rPh sb="19" eb="20">
      <t>イン</t>
    </rPh>
    <rPh sb="21" eb="23">
      <t>オウイン</t>
    </rPh>
    <phoneticPr fontId="2"/>
  </si>
  <si>
    <t>ﾛ、ﾊ､ﾆ、.a1～eの入力で団体毎の参加料、プログラム料金、合計金額が計算される。</t>
    <rPh sb="12" eb="14">
      <t>ニュウリョク</t>
    </rPh>
    <rPh sb="15" eb="17">
      <t>ダンタイ</t>
    </rPh>
    <rPh sb="17" eb="18">
      <t>ゴト</t>
    </rPh>
    <rPh sb="19" eb="21">
      <t>サンカ</t>
    </rPh>
    <rPh sb="21" eb="22">
      <t>リョウ</t>
    </rPh>
    <rPh sb="28" eb="30">
      <t>リョウキン</t>
    </rPh>
    <rPh sb="31" eb="33">
      <t>ゴウケイ</t>
    </rPh>
    <rPh sb="33" eb="35">
      <t>キンガク</t>
    </rPh>
    <rPh sb="36" eb="38">
      <t>ケイサン</t>
    </rPh>
    <phoneticPr fontId="2"/>
  </si>
  <si>
    <t>※1;</t>
    <phoneticPr fontId="2"/>
  </si>
  <si>
    <t>黄色の項目のみ入力。白地は自動コピーされる。</t>
    <rPh sb="0" eb="2">
      <t>キイロ</t>
    </rPh>
    <rPh sb="3" eb="5">
      <t>コウモク</t>
    </rPh>
    <rPh sb="7" eb="9">
      <t>ニュウリョク</t>
    </rPh>
    <rPh sb="10" eb="11">
      <t>シロ</t>
    </rPh>
    <phoneticPr fontId="2"/>
  </si>
  <si>
    <t>県名、県番号は、①参加申込書の県名選択で自動コピーされる。</t>
    <rPh sb="0" eb="2">
      <t>ケンメイ</t>
    </rPh>
    <rPh sb="3" eb="4">
      <t>ケン</t>
    </rPh>
    <rPh sb="4" eb="6">
      <t>バンゴウ</t>
    </rPh>
    <rPh sb="9" eb="11">
      <t>サンカ</t>
    </rPh>
    <rPh sb="11" eb="14">
      <t>モウシコミショ</t>
    </rPh>
    <rPh sb="15" eb="17">
      <t>ケンメイ</t>
    </rPh>
    <rPh sb="17" eb="19">
      <t>センタク</t>
    </rPh>
    <rPh sb="20" eb="22">
      <t>ジドウ</t>
    </rPh>
    <phoneticPr fontId="2"/>
  </si>
  <si>
    <t>※3;</t>
    <phoneticPr fontId="2"/>
  </si>
  <si>
    <t>※3;</t>
    <phoneticPr fontId="2"/>
  </si>
  <si>
    <t>参加総括申込書入力対象シート</t>
    <rPh sb="0" eb="2">
      <t>サンカ</t>
    </rPh>
    <rPh sb="2" eb="4">
      <t>ソウカツ</t>
    </rPh>
    <rPh sb="4" eb="6">
      <t>モウシコミ</t>
    </rPh>
    <rPh sb="6" eb="7">
      <t>ショ</t>
    </rPh>
    <rPh sb="7" eb="9">
      <t>ニュウリョク</t>
    </rPh>
    <rPh sb="9" eb="11">
      <t>タイショウ</t>
    </rPh>
    <phoneticPr fontId="2"/>
  </si>
  <si>
    <t>3.</t>
    <phoneticPr fontId="2"/>
  </si>
  <si>
    <t>印刷</t>
    <rPh sb="0" eb="2">
      <t>インサツ</t>
    </rPh>
    <phoneticPr fontId="2"/>
  </si>
  <si>
    <t>①～③のシートはA4で印刷される。</t>
    <rPh sb="11" eb="13">
      <t>インサツ</t>
    </rPh>
    <phoneticPr fontId="2"/>
  </si>
  <si>
    <t>郵送およびEメールでの送付</t>
    <rPh sb="0" eb="2">
      <t>ユウソウ</t>
    </rPh>
    <rPh sb="11" eb="13">
      <t>ソウフ</t>
    </rPh>
    <phoneticPr fontId="2"/>
  </si>
  <si>
    <t>【郵送先】</t>
    <rPh sb="1" eb="3">
      <t>ユウソウ</t>
    </rPh>
    <rPh sb="3" eb="4">
      <t>サキ</t>
    </rPh>
    <phoneticPr fontId="2"/>
  </si>
  <si>
    <t>入力終了後、印刷した申込書は他の申込資料と一緒に郵送で、本ExcelシートはEメールで次の宛先に送付のこと。</t>
    <rPh sb="0" eb="2">
      <t>ニュウリョク</t>
    </rPh>
    <rPh sb="2" eb="5">
      <t>シュウリョウゴ</t>
    </rPh>
    <rPh sb="6" eb="8">
      <t>インサツ</t>
    </rPh>
    <rPh sb="10" eb="13">
      <t>モウシコミショ</t>
    </rPh>
    <rPh sb="14" eb="15">
      <t>タ</t>
    </rPh>
    <rPh sb="16" eb="18">
      <t>モウシコミ</t>
    </rPh>
    <rPh sb="18" eb="20">
      <t>シリョウ</t>
    </rPh>
    <rPh sb="21" eb="23">
      <t>イッショ</t>
    </rPh>
    <rPh sb="24" eb="26">
      <t>ユウソウ</t>
    </rPh>
    <rPh sb="28" eb="29">
      <t>ホン</t>
    </rPh>
    <rPh sb="43" eb="44">
      <t>ツギ</t>
    </rPh>
    <rPh sb="45" eb="47">
      <t>アテサキ</t>
    </rPh>
    <rPh sb="48" eb="50">
      <t>ソウフ</t>
    </rPh>
    <phoneticPr fontId="2"/>
  </si>
  <si>
    <t>【Eメール】</t>
    <phoneticPr fontId="2"/>
  </si>
  <si>
    <t>以上</t>
    <rPh sb="0" eb="2">
      <t>イジョウ</t>
    </rPh>
    <phoneticPr fontId="2"/>
  </si>
  <si>
    <t xml:space="preserve">個人参加料
(（a1+a2)-              </t>
    <rPh sb="0" eb="2">
      <t>コジン</t>
    </rPh>
    <rPh sb="2" eb="4">
      <t>サンカ</t>
    </rPh>
    <rPh sb="4" eb="5">
      <t>リョウ</t>
    </rPh>
    <phoneticPr fontId="2"/>
  </si>
  <si>
    <t>リレー参加料
(（ｃ1+c2)-</t>
    <rPh sb="3" eb="5">
      <t>サンカ</t>
    </rPh>
    <rPh sb="5" eb="6">
      <t>リョウ</t>
    </rPh>
    <phoneticPr fontId="2"/>
  </si>
  <si>
    <t>前(H２9)年度選手権覇者で今大会出場者</t>
    <rPh sb="0" eb="1">
      <t>マエ</t>
    </rPh>
    <rPh sb="6" eb="8">
      <t>ネンド</t>
    </rPh>
    <rPh sb="8" eb="11">
      <t>センシュケン</t>
    </rPh>
    <rPh sb="11" eb="13">
      <t>ハシャ</t>
    </rPh>
    <rPh sb="14" eb="17">
      <t>コンタイカイ</t>
    </rPh>
    <rPh sb="17" eb="20">
      <t>シュツジョウシャ</t>
    </rPh>
    <phoneticPr fontId="2"/>
  </si>
  <si>
    <t>第９１回　関東陸上競技選手権大会参加申込書</t>
    <rPh sb="0" eb="1">
      <t>ダイ</t>
    </rPh>
    <rPh sb="3" eb="4">
      <t>カイ</t>
    </rPh>
    <rPh sb="5" eb="7">
      <t>カントウ</t>
    </rPh>
    <rPh sb="7" eb="9">
      <t>リクジョウ</t>
    </rPh>
    <rPh sb="9" eb="11">
      <t>キョウギ</t>
    </rPh>
    <rPh sb="11" eb="14">
      <t>センシュケン</t>
    </rPh>
    <rPh sb="14" eb="16">
      <t>タイカイ</t>
    </rPh>
    <rPh sb="16" eb="18">
      <t>サンカ</t>
    </rPh>
    <rPh sb="18" eb="20">
      <t>モウシコミ</t>
    </rPh>
    <rPh sb="20" eb="21">
      <t>ショ</t>
    </rPh>
    <phoneticPr fontId="2"/>
  </si>
  <si>
    <t>H29選手権者（前回大会で選手権者が居ない場合は入力不要）</t>
    <rPh sb="3" eb="6">
      <t>センシュケン</t>
    </rPh>
    <rPh sb="6" eb="7">
      <t>シャ</t>
    </rPh>
    <rPh sb="8" eb="10">
      <t>ゼンカイ</t>
    </rPh>
    <rPh sb="10" eb="12">
      <t>タイカイ</t>
    </rPh>
    <rPh sb="13" eb="16">
      <t>センシュケン</t>
    </rPh>
    <rPh sb="16" eb="17">
      <t>シャ</t>
    </rPh>
    <rPh sb="18" eb="19">
      <t>イ</t>
    </rPh>
    <rPh sb="21" eb="23">
      <t>バアイ</t>
    </rPh>
    <rPh sb="24" eb="26">
      <t>ニュウリョク</t>
    </rPh>
    <rPh sb="26" eb="28">
      <t>フヨウ</t>
    </rPh>
    <phoneticPr fontId="2"/>
  </si>
  <si>
    <t>H30参加料・プロ申込一覧</t>
    <rPh sb="3" eb="5">
      <t>サンカ</t>
    </rPh>
    <rPh sb="5" eb="6">
      <t>リョウ</t>
    </rPh>
    <rPh sb="9" eb="11">
      <t>モウシコミ</t>
    </rPh>
    <rPh sb="11" eb="13">
      <t>イチラン</t>
    </rPh>
    <phoneticPr fontId="2"/>
  </si>
  <si>
    <t>「参加種目数」、「プログラム申込数」、「参加料」、「プログラム料金」、「申込合計金額」は、②H29参加料・プロ申込一覧の入力により自動コピーされる。</t>
    <rPh sb="1" eb="3">
      <t>サンカ</t>
    </rPh>
    <rPh sb="3" eb="5">
      <t>シュモク</t>
    </rPh>
    <rPh sb="5" eb="6">
      <t>スウ</t>
    </rPh>
    <rPh sb="14" eb="16">
      <t>モウシコミ</t>
    </rPh>
    <rPh sb="16" eb="17">
      <t>スウ</t>
    </rPh>
    <rPh sb="20" eb="22">
      <t>サンカ</t>
    </rPh>
    <rPh sb="22" eb="23">
      <t>リョウ</t>
    </rPh>
    <rPh sb="31" eb="33">
      <t>リョウキン</t>
    </rPh>
    <rPh sb="36" eb="38">
      <t>モウシコミ</t>
    </rPh>
    <rPh sb="38" eb="40">
      <t>ゴウケイ</t>
    </rPh>
    <rPh sb="40" eb="42">
      <t>キンガク</t>
    </rPh>
    <rPh sb="49" eb="51">
      <t>サンカ</t>
    </rPh>
    <rPh sb="51" eb="52">
      <t>リョウ</t>
    </rPh>
    <rPh sb="55" eb="57">
      <t>モウシコミ</t>
    </rPh>
    <rPh sb="57" eb="59">
      <t>イチラン</t>
    </rPh>
    <rPh sb="60" eb="62">
      <t>ニュウリョク</t>
    </rPh>
    <rPh sb="65" eb="67">
      <t>ジドウ</t>
    </rPh>
    <phoneticPr fontId="2"/>
  </si>
  <si>
    <t>H29年（前回）大会で当該団体男子個人種目で選手権者が居た場合に、その総数を入力。</t>
    <rPh sb="3" eb="4">
      <t>ネン</t>
    </rPh>
    <rPh sb="5" eb="7">
      <t>ゼンカイ</t>
    </rPh>
    <rPh sb="8" eb="10">
      <t>タイカイ</t>
    </rPh>
    <rPh sb="11" eb="13">
      <t>トウガイ</t>
    </rPh>
    <rPh sb="13" eb="15">
      <t>ダンタイ</t>
    </rPh>
    <rPh sb="15" eb="17">
      <t>ダンシ</t>
    </rPh>
    <rPh sb="17" eb="19">
      <t>コジン</t>
    </rPh>
    <rPh sb="19" eb="21">
      <t>シュモク</t>
    </rPh>
    <rPh sb="22" eb="25">
      <t>センシュケン</t>
    </rPh>
    <rPh sb="25" eb="26">
      <t>シャ</t>
    </rPh>
    <rPh sb="27" eb="28">
      <t>イ</t>
    </rPh>
    <rPh sb="29" eb="31">
      <t>バアイ</t>
    </rPh>
    <rPh sb="35" eb="37">
      <t>ソウスウ</t>
    </rPh>
    <rPh sb="38" eb="40">
      <t>ニュウリョク</t>
    </rPh>
    <phoneticPr fontId="2"/>
  </si>
  <si>
    <t>H29年（前回）大会で当該団体女子個人種目で選手権者が居た場合に、その総数を入力。</t>
    <rPh sb="3" eb="4">
      <t>ネン</t>
    </rPh>
    <rPh sb="5" eb="7">
      <t>ゼンカイ</t>
    </rPh>
    <rPh sb="8" eb="10">
      <t>タイカイ</t>
    </rPh>
    <rPh sb="11" eb="13">
      <t>トウガイ</t>
    </rPh>
    <rPh sb="13" eb="15">
      <t>ダンタイ</t>
    </rPh>
    <rPh sb="15" eb="17">
      <t>ジョシ</t>
    </rPh>
    <rPh sb="17" eb="19">
      <t>コジン</t>
    </rPh>
    <rPh sb="19" eb="21">
      <t>シュモク</t>
    </rPh>
    <rPh sb="22" eb="25">
      <t>センシュケン</t>
    </rPh>
    <rPh sb="25" eb="26">
      <t>シャ</t>
    </rPh>
    <rPh sb="27" eb="28">
      <t>イ</t>
    </rPh>
    <rPh sb="29" eb="31">
      <t>バアイ</t>
    </rPh>
    <rPh sb="35" eb="37">
      <t>ソウスウ</t>
    </rPh>
    <rPh sb="38" eb="40">
      <t>ニュウリョク</t>
    </rPh>
    <phoneticPr fontId="2"/>
  </si>
  <si>
    <t>H29選手権者</t>
    <rPh sb="3" eb="6">
      <t>センシュケン</t>
    </rPh>
    <rPh sb="6" eb="7">
      <t>シャ</t>
    </rPh>
    <phoneticPr fontId="2"/>
  </si>
  <si>
    <t>H29(前回)大会で選手権者が居ない場合は入力不要</t>
    <rPh sb="4" eb="6">
      <t>ゼンカイ</t>
    </rPh>
    <rPh sb="7" eb="9">
      <t>タイカイ</t>
    </rPh>
    <rPh sb="10" eb="13">
      <t>センシュケン</t>
    </rPh>
    <rPh sb="13" eb="14">
      <t>シャ</t>
    </rPh>
    <rPh sb="15" eb="16">
      <t>イ</t>
    </rPh>
    <rPh sb="18" eb="20">
      <t>バアイ</t>
    </rPh>
    <rPh sb="21" eb="23">
      <t>ニュウリョク</t>
    </rPh>
    <rPh sb="23" eb="25">
      <t>フヨウ</t>
    </rPh>
    <phoneticPr fontId="2"/>
  </si>
  <si>
    <t>茨城陸上競技協会事務局　　潮田　茂　宛</t>
    <rPh sb="0" eb="2">
      <t>イバラキ</t>
    </rPh>
    <rPh sb="2" eb="4">
      <t>リクジョウ</t>
    </rPh>
    <rPh sb="4" eb="6">
      <t>キョウギ</t>
    </rPh>
    <rPh sb="6" eb="8">
      <t>キョウカイ</t>
    </rPh>
    <rPh sb="8" eb="11">
      <t>ジムキョク</t>
    </rPh>
    <rPh sb="13" eb="15">
      <t>ウシオダ</t>
    </rPh>
    <rPh sb="16" eb="17">
      <t>シゲル</t>
    </rPh>
    <rPh sb="18" eb="19">
      <t>アテ</t>
    </rPh>
    <phoneticPr fontId="2"/>
  </si>
  <si>
    <t>〒310-0031  茨城県水戸市大工町１－２－３　　トモスみとビル４階</t>
    <phoneticPr fontId="2"/>
  </si>
  <si>
    <t>tasiro.hirosi@mail.ibk.ed.jp</t>
    <phoneticPr fontId="2"/>
  </si>
  <si>
    <t>Tel 029-246-5483</t>
    <phoneticPr fontId="2"/>
  </si>
  <si>
    <t>参加総括申込ファイルの入力方法</t>
    <rPh sb="0" eb="2">
      <t>サンカ</t>
    </rPh>
    <rPh sb="2" eb="4">
      <t>ソウカツ</t>
    </rPh>
    <rPh sb="4" eb="6">
      <t>モウシコミ</t>
    </rPh>
    <rPh sb="11" eb="13">
      <t>ニュウリョク</t>
    </rPh>
    <rPh sb="13" eb="15">
      <t>ホウホウ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</si>
</sst>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ＪＳＰ明朝"/>
      <family val="1"/>
      <charset val="128"/>
    </font>
    <font>
      <sz val="11"/>
      <name val="ＪＳＰ明朝"/>
      <family val="1"/>
      <charset val="128"/>
    </font>
    <font>
      <sz val="16"/>
      <name val="ＪＳＰ明朝"/>
      <family val="1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ＪＳＰ明朝"/>
      <family val="1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20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b/>
      <u/>
      <sz val="11"/>
      <name val="ＭＳ Ｐ明朝"/>
      <family val="1"/>
      <charset val="128"/>
    </font>
    <font>
      <u/>
      <sz val="12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Century"/>
      <family val="1"/>
    </font>
    <font>
      <sz val="18"/>
      <color rgb="FFFF0000"/>
      <name val="HG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1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331">
    <xf numFmtId="0" fontId="0" fillId="0" borderId="0" xfId="0"/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0" fillId="0" borderId="0" xfId="0" applyNumberFormat="1"/>
    <xf numFmtId="0" fontId="10" fillId="0" borderId="0" xfId="0" applyFont="1" applyAlignment="1"/>
    <xf numFmtId="0" fontId="10" fillId="0" borderId="1" xfId="0" applyFont="1" applyBorder="1" applyAlignment="1"/>
    <xf numFmtId="0" fontId="0" fillId="0" borderId="0" xfId="0" quotePrefix="1"/>
    <xf numFmtId="0" fontId="10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/>
    </xf>
    <xf numFmtId="0" fontId="0" fillId="0" borderId="4" xfId="0" applyBorder="1"/>
    <xf numFmtId="0" fontId="13" fillId="0" borderId="0" xfId="0" applyFont="1" applyAlignment="1">
      <alignment horizontal="center" vertical="center"/>
    </xf>
    <xf numFmtId="0" fontId="0" fillId="0" borderId="0" xfId="0" applyFill="1"/>
    <xf numFmtId="0" fontId="16" fillId="0" borderId="0" xfId="0" applyFont="1"/>
    <xf numFmtId="0" fontId="7" fillId="0" borderId="7" xfId="0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38" fontId="1" fillId="0" borderId="18" xfId="2" applyFont="1" applyFill="1" applyBorder="1" applyAlignment="1">
      <alignment horizontal="center" vertical="center" shrinkToFit="1"/>
    </xf>
    <xf numFmtId="38" fontId="7" fillId="0" borderId="19" xfId="2" applyFont="1" applyFill="1" applyBorder="1" applyAlignment="1">
      <alignment horizontal="right" vertical="center" shrinkToFit="1"/>
    </xf>
    <xf numFmtId="38" fontId="1" fillId="0" borderId="21" xfId="2" applyFont="1" applyFill="1" applyBorder="1" applyAlignment="1">
      <alignment horizontal="center" vertical="center" shrinkToFit="1"/>
    </xf>
    <xf numFmtId="38" fontId="7" fillId="0" borderId="22" xfId="2" applyFont="1" applyFill="1" applyBorder="1" applyAlignment="1">
      <alignment horizontal="right" vertical="center" shrinkToFit="1"/>
    </xf>
    <xf numFmtId="0" fontId="3" fillId="0" borderId="23" xfId="0" applyNumberFormat="1" applyFont="1" applyFill="1" applyBorder="1" applyAlignment="1">
      <alignment horizontal="center" vertical="center" shrinkToFit="1"/>
    </xf>
    <xf numFmtId="38" fontId="3" fillId="0" borderId="24" xfId="2" applyFont="1" applyFill="1" applyBorder="1" applyAlignment="1">
      <alignment horizontal="center" vertical="center" shrinkToFit="1"/>
    </xf>
    <xf numFmtId="38" fontId="7" fillId="0" borderId="25" xfId="2" applyFont="1" applyFill="1" applyBorder="1" applyAlignment="1">
      <alignment horizontal="right" vertical="center" shrinkToFit="1"/>
    </xf>
    <xf numFmtId="0" fontId="0" fillId="0" borderId="26" xfId="0" applyNumberFormat="1" applyFont="1" applyFill="1" applyBorder="1" applyAlignment="1">
      <alignment horizontal="center" wrapText="1" shrinkToFit="1"/>
    </xf>
    <xf numFmtId="0" fontId="3" fillId="0" borderId="29" xfId="0" applyNumberFormat="1" applyFont="1" applyFill="1" applyBorder="1" applyAlignment="1">
      <alignment horizontal="center" vertical="center" shrinkToFit="1"/>
    </xf>
    <xf numFmtId="38" fontId="1" fillId="0" borderId="30" xfId="2" applyFont="1" applyFill="1" applyBorder="1" applyAlignment="1">
      <alignment horizontal="center" vertical="center" shrinkToFit="1"/>
    </xf>
    <xf numFmtId="38" fontId="7" fillId="0" borderId="31" xfId="2" applyFont="1" applyFill="1" applyBorder="1" applyAlignment="1">
      <alignment horizontal="right" vertical="center" shrinkToFit="1"/>
    </xf>
    <xf numFmtId="0" fontId="7" fillId="0" borderId="32" xfId="0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 shrinkToFit="1"/>
    </xf>
    <xf numFmtId="0" fontId="0" fillId="0" borderId="34" xfId="0" applyNumberFormat="1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right" vertical="center" shrinkToFit="1"/>
    </xf>
    <xf numFmtId="0" fontId="0" fillId="0" borderId="35" xfId="0" applyNumberFormat="1" applyFont="1" applyFill="1" applyBorder="1" applyAlignment="1">
      <alignment horizontal="center" vertical="center" wrapText="1" shrinkToFit="1"/>
    </xf>
    <xf numFmtId="0" fontId="17" fillId="0" borderId="0" xfId="0" applyFont="1"/>
    <xf numFmtId="0" fontId="17" fillId="0" borderId="36" xfId="0" applyFont="1" applyBorder="1"/>
    <xf numFmtId="0" fontId="17" fillId="0" borderId="37" xfId="0" applyFont="1" applyBorder="1"/>
    <xf numFmtId="0" fontId="17" fillId="0" borderId="0" xfId="0" applyFont="1" applyBorder="1"/>
    <xf numFmtId="0" fontId="14" fillId="0" borderId="4" xfId="0" applyFont="1" applyBorder="1"/>
    <xf numFmtId="0" fontId="17" fillId="0" borderId="38" xfId="0" applyFont="1" applyBorder="1"/>
    <xf numFmtId="0" fontId="17" fillId="0" borderId="5" xfId="0" applyFont="1" applyBorder="1"/>
    <xf numFmtId="0" fontId="17" fillId="0" borderId="3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7" fillId="0" borderId="3" xfId="0" applyFont="1" applyBorder="1"/>
    <xf numFmtId="0" fontId="17" fillId="0" borderId="39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/>
    <xf numFmtId="0" fontId="17" fillId="0" borderId="42" xfId="0" applyFont="1" applyBorder="1"/>
    <xf numFmtId="0" fontId="17" fillId="0" borderId="1" xfId="0" applyFont="1" applyBorder="1"/>
    <xf numFmtId="0" fontId="17" fillId="0" borderId="43" xfId="0" applyFont="1" applyBorder="1"/>
    <xf numFmtId="0" fontId="17" fillId="0" borderId="44" xfId="0" applyFont="1" applyBorder="1"/>
    <xf numFmtId="0" fontId="17" fillId="0" borderId="4" xfId="0" applyFont="1" applyBorder="1"/>
    <xf numFmtId="0" fontId="17" fillId="0" borderId="40" xfId="0" applyFont="1" applyBorder="1"/>
    <xf numFmtId="0" fontId="17" fillId="0" borderId="45" xfId="0" applyFont="1" applyBorder="1"/>
    <xf numFmtId="0" fontId="0" fillId="0" borderId="49" xfId="0" applyNumberFormat="1" applyFont="1" applyFill="1" applyBorder="1" applyAlignment="1">
      <alignment horizontal="center" vertical="center" shrinkToFit="1"/>
    </xf>
    <xf numFmtId="0" fontId="0" fillId="0" borderId="50" xfId="0" applyNumberFormat="1" applyFont="1" applyFill="1" applyBorder="1" applyAlignment="1">
      <alignment horizontal="center" vertical="center" shrinkToFit="1"/>
    </xf>
    <xf numFmtId="0" fontId="3" fillId="0" borderId="58" xfId="0" applyNumberFormat="1" applyFont="1" applyFill="1" applyBorder="1" applyAlignment="1">
      <alignment horizontal="center" vertical="center" shrinkToFit="1"/>
    </xf>
    <xf numFmtId="0" fontId="3" fillId="0" borderId="59" xfId="0" applyNumberFormat="1" applyFont="1" applyFill="1" applyBorder="1" applyAlignment="1">
      <alignment horizontal="center" vertical="center" shrinkToFit="1"/>
    </xf>
    <xf numFmtId="38" fontId="3" fillId="0" borderId="23" xfId="2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right" vertical="center" shrinkToFit="1"/>
    </xf>
    <xf numFmtId="38" fontId="1" fillId="0" borderId="5" xfId="2" applyFont="1" applyFill="1" applyBorder="1" applyAlignment="1">
      <alignment horizontal="center" vertical="center" shrinkToFit="1"/>
    </xf>
    <xf numFmtId="38" fontId="1" fillId="0" borderId="6" xfId="2" applyFont="1" applyFill="1" applyBorder="1" applyAlignment="1">
      <alignment horizontal="center" vertical="center" shrinkToFit="1"/>
    </xf>
    <xf numFmtId="38" fontId="1" fillId="0" borderId="20" xfId="2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wrapText="1" shrinkToFit="1"/>
    </xf>
    <xf numFmtId="38" fontId="3" fillId="0" borderId="8" xfId="2" applyFont="1" applyFill="1" applyBorder="1" applyAlignment="1">
      <alignment horizontal="center" vertical="center" shrinkToFit="1"/>
    </xf>
    <xf numFmtId="0" fontId="17" fillId="0" borderId="60" xfId="0" applyFont="1" applyBorder="1"/>
    <xf numFmtId="0" fontId="17" fillId="0" borderId="61" xfId="0" applyFont="1" applyBorder="1"/>
    <xf numFmtId="0" fontId="17" fillId="0" borderId="62" xfId="0" applyFont="1" applyBorder="1"/>
    <xf numFmtId="0" fontId="17" fillId="0" borderId="63" xfId="0" applyFont="1" applyBorder="1"/>
    <xf numFmtId="0" fontId="15" fillId="0" borderId="40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0" xfId="0" applyFont="1" applyAlignment="1"/>
    <xf numFmtId="0" fontId="0" fillId="0" borderId="7" xfId="0" applyFont="1" applyFill="1" applyBorder="1" applyAlignment="1">
      <alignment shrinkToFit="1"/>
    </xf>
    <xf numFmtId="0" fontId="0" fillId="0" borderId="32" xfId="0" applyFont="1" applyFill="1" applyBorder="1" applyAlignment="1">
      <alignment horizontal="center" shrinkToFit="1"/>
    </xf>
    <xf numFmtId="0" fontId="0" fillId="0" borderId="68" xfId="0" quotePrefix="1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18" xfId="0" applyFont="1" applyBorder="1"/>
    <xf numFmtId="0" fontId="16" fillId="0" borderId="111" xfId="0" applyFont="1" applyBorder="1"/>
    <xf numFmtId="0" fontId="16" fillId="0" borderId="46" xfId="0" applyFont="1" applyBorder="1"/>
    <xf numFmtId="0" fontId="16" fillId="0" borderId="6" xfId="0" applyFont="1" applyBorder="1"/>
    <xf numFmtId="0" fontId="16" fillId="0" borderId="78" xfId="0" applyFont="1" applyBorder="1"/>
    <xf numFmtId="0" fontId="16" fillId="0" borderId="36" xfId="0" applyFont="1" applyBorder="1"/>
    <xf numFmtId="0" fontId="16" fillId="0" borderId="3" xfId="0" applyFont="1" applyBorder="1"/>
    <xf numFmtId="0" fontId="16" fillId="0" borderId="112" xfId="0" applyFont="1" applyBorder="1"/>
    <xf numFmtId="0" fontId="16" fillId="0" borderId="30" xfId="0" applyFont="1" applyBorder="1"/>
    <xf numFmtId="0" fontId="16" fillId="0" borderId="39" xfId="0" applyFont="1" applyBorder="1"/>
    <xf numFmtId="0" fontId="16" fillId="0" borderId="38" xfId="0" applyFont="1" applyBorder="1"/>
    <xf numFmtId="0" fontId="16" fillId="0" borderId="5" xfId="0" applyFont="1" applyBorder="1"/>
    <xf numFmtId="0" fontId="16" fillId="0" borderId="26" xfId="0" applyFont="1" applyBorder="1"/>
    <xf numFmtId="0" fontId="16" fillId="0" borderId="37" xfId="0" applyFont="1" applyBorder="1"/>
    <xf numFmtId="0" fontId="16" fillId="0" borderId="0" xfId="0" applyFont="1" applyBorder="1"/>
    <xf numFmtId="0" fontId="16" fillId="0" borderId="4" xfId="0" applyFont="1" applyBorder="1"/>
    <xf numFmtId="0" fontId="16" fillId="0" borderId="0" xfId="0" applyFont="1" applyAlignment="1">
      <alignment horizontal="right"/>
    </xf>
    <xf numFmtId="0" fontId="16" fillId="0" borderId="113" xfId="0" applyFont="1" applyBorder="1"/>
    <xf numFmtId="0" fontId="16" fillId="0" borderId="114" xfId="0" applyFont="1" applyBorder="1"/>
    <xf numFmtId="0" fontId="16" fillId="0" borderId="115" xfId="0" applyFont="1" applyBorder="1"/>
    <xf numFmtId="0" fontId="16" fillId="0" borderId="37" xfId="0" quotePrefix="1" applyFont="1" applyBorder="1"/>
    <xf numFmtId="0" fontId="16" fillId="0" borderId="0" xfId="0" applyFont="1" applyBorder="1" applyAlignment="1">
      <alignment horizontal="left" wrapText="1"/>
    </xf>
    <xf numFmtId="0" fontId="0" fillId="0" borderId="4" xfId="0" applyFont="1" applyFill="1" applyBorder="1" applyAlignment="1">
      <alignment wrapText="1" shrinkToFit="1"/>
    </xf>
    <xf numFmtId="0" fontId="0" fillId="0" borderId="26" xfId="0" applyFont="1" applyFill="1" applyBorder="1" applyAlignment="1">
      <alignment wrapText="1" shrinkToFit="1"/>
    </xf>
    <xf numFmtId="0" fontId="0" fillId="0" borderId="45" xfId="0" applyFont="1" applyFill="1" applyBorder="1" applyAlignment="1">
      <alignment horizontal="center" shrinkToFit="1"/>
    </xf>
    <xf numFmtId="0" fontId="0" fillId="0" borderId="119" xfId="0" applyFont="1" applyFill="1" applyBorder="1" applyAlignment="1">
      <alignment horizontal="center" shrinkToFit="1"/>
    </xf>
    <xf numFmtId="0" fontId="0" fillId="0" borderId="119" xfId="0" applyNumberFormat="1" applyFont="1" applyFill="1" applyBorder="1" applyAlignment="1">
      <alignment horizontal="center" shrinkToFit="1"/>
    </xf>
    <xf numFmtId="0" fontId="17" fillId="2" borderId="0" xfId="0" applyFont="1" applyFill="1" applyBorder="1" applyAlignment="1"/>
    <xf numFmtId="0" fontId="17" fillId="2" borderId="0" xfId="0" applyFont="1" applyFill="1"/>
    <xf numFmtId="0" fontId="15" fillId="2" borderId="0" xfId="0" applyFont="1" applyFill="1"/>
    <xf numFmtId="0" fontId="17" fillId="0" borderId="0" xfId="0" applyFont="1" applyFill="1"/>
    <xf numFmtId="0" fontId="17" fillId="0" borderId="0" xfId="0" applyFont="1" applyFill="1" applyAlignment="1">
      <alignment horizontal="right"/>
    </xf>
    <xf numFmtId="49" fontId="7" fillId="2" borderId="38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46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47" xfId="0" applyNumberFormat="1" applyFont="1" applyFill="1" applyBorder="1" applyAlignment="1" applyProtection="1">
      <alignment horizontal="left" vertical="center" shrinkToFit="1"/>
      <protection locked="0"/>
    </xf>
    <xf numFmtId="0" fontId="7" fillId="2" borderId="51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52" xfId="0" applyNumberFormat="1" applyFont="1" applyFill="1" applyBorder="1" applyAlignment="1" applyProtection="1">
      <alignment horizontal="center" vertical="center" shrinkToFit="1"/>
      <protection locked="0"/>
    </xf>
    <xf numFmtId="38" fontId="1" fillId="2" borderId="15" xfId="2" applyFont="1" applyFill="1" applyBorder="1" applyAlignment="1" applyProtection="1">
      <alignment horizontal="center" vertical="center" shrinkToFit="1"/>
      <protection locked="0"/>
    </xf>
    <xf numFmtId="0" fontId="7" fillId="2" borderId="53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54" xfId="0" applyNumberFormat="1" applyFont="1" applyFill="1" applyBorder="1" applyAlignment="1" applyProtection="1">
      <alignment horizontal="center" vertical="center" shrinkToFit="1"/>
      <protection locked="0"/>
    </xf>
    <xf numFmtId="38" fontId="1" fillId="2" borderId="16" xfId="2" applyFont="1" applyFill="1" applyBorder="1" applyAlignment="1" applyProtection="1">
      <alignment horizontal="center" vertical="center" shrinkToFit="1"/>
      <protection locked="0"/>
    </xf>
    <xf numFmtId="0" fontId="7" fillId="2" borderId="55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56" xfId="0" applyNumberFormat="1" applyFont="1" applyFill="1" applyBorder="1" applyAlignment="1" applyProtection="1">
      <alignment horizontal="center" vertical="center" shrinkToFit="1"/>
      <protection locked="0"/>
    </xf>
    <xf numFmtId="38" fontId="1" fillId="2" borderId="17" xfId="2" applyFont="1" applyFill="1" applyBorder="1" applyAlignment="1" applyProtection="1">
      <alignment horizontal="center" vertical="center" shrinkToFit="1"/>
      <protection locked="0"/>
    </xf>
    <xf numFmtId="49" fontId="12" fillId="2" borderId="13" xfId="0" applyNumberFormat="1" applyFont="1" applyFill="1" applyBorder="1" applyAlignment="1">
      <alignment horizontal="center" vertical="center"/>
    </xf>
    <xf numFmtId="49" fontId="12" fillId="2" borderId="28" xfId="0" applyNumberFormat="1" applyFont="1" applyFill="1" applyBorder="1" applyAlignment="1">
      <alignment horizontal="center" vertical="center"/>
    </xf>
    <xf numFmtId="0" fontId="16" fillId="0" borderId="0" xfId="0" quotePrefix="1" applyFont="1"/>
    <xf numFmtId="0" fontId="22" fillId="0" borderId="0" xfId="0" applyFont="1"/>
    <xf numFmtId="0" fontId="23" fillId="0" borderId="0" xfId="0" applyFont="1"/>
    <xf numFmtId="0" fontId="16" fillId="0" borderId="0" xfId="0" applyFont="1" applyFill="1"/>
    <xf numFmtId="0" fontId="24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16" fillId="0" borderId="0" xfId="1" applyFont="1"/>
    <xf numFmtId="0" fontId="16" fillId="0" borderId="0" xfId="0" applyFont="1" applyAlignment="1">
      <alignment shrinkToFit="1"/>
    </xf>
    <xf numFmtId="0" fontId="26" fillId="0" borderId="64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16" fillId="0" borderId="113" xfId="0" applyFont="1" applyBorder="1" applyAlignment="1">
      <alignment shrinkToFit="1"/>
    </xf>
    <xf numFmtId="0" fontId="16" fillId="0" borderId="115" xfId="0" applyFont="1" applyBorder="1" applyAlignment="1">
      <alignment shrinkToFit="1"/>
    </xf>
    <xf numFmtId="0" fontId="16" fillId="0" borderId="114" xfId="0" applyFont="1" applyBorder="1" applyAlignment="1">
      <alignment shrinkToFit="1"/>
    </xf>
    <xf numFmtId="0" fontId="16" fillId="0" borderId="116" xfId="0" applyFont="1" applyBorder="1" applyAlignment="1">
      <alignment shrinkToFit="1"/>
    </xf>
    <xf numFmtId="0" fontId="16" fillId="0" borderId="117" xfId="0" applyFont="1" applyBorder="1" applyAlignment="1">
      <alignment shrinkToFit="1"/>
    </xf>
    <xf numFmtId="0" fontId="16" fillId="0" borderId="118" xfId="0" applyFont="1" applyBorder="1" applyAlignment="1">
      <alignment shrinkToFit="1"/>
    </xf>
    <xf numFmtId="0" fontId="16" fillId="0" borderId="78" xfId="0" applyFont="1" applyBorder="1" applyAlignment="1">
      <alignment horizontal="left" wrapText="1"/>
    </xf>
    <xf numFmtId="0" fontId="16" fillId="0" borderId="36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6" fillId="0" borderId="39" xfId="0" applyFont="1" applyBorder="1" applyAlignment="1">
      <alignment horizontal="left" wrapText="1"/>
    </xf>
    <xf numFmtId="0" fontId="16" fillId="0" borderId="38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16" fillId="0" borderId="0" xfId="0" applyFont="1" applyFill="1" applyBorder="1" applyAlignment="1">
      <alignment vertical="center" wrapText="1"/>
    </xf>
    <xf numFmtId="0" fontId="15" fillId="2" borderId="38" xfId="0" applyFont="1" applyFill="1" applyBorder="1" applyAlignment="1">
      <alignment horizontal="center"/>
    </xf>
    <xf numFmtId="0" fontId="9" fillId="0" borderId="95" xfId="0" applyNumberFormat="1" applyFont="1" applyFill="1" applyBorder="1" applyAlignment="1">
      <alignment horizontal="center"/>
    </xf>
    <xf numFmtId="0" fontId="9" fillId="0" borderId="96" xfId="0" applyNumberFormat="1" applyFont="1" applyFill="1" applyBorder="1" applyAlignment="1">
      <alignment horizontal="center"/>
    </xf>
    <xf numFmtId="0" fontId="9" fillId="0" borderId="59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wrapText="1"/>
    </xf>
    <xf numFmtId="0" fontId="17" fillId="2" borderId="38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7" fillId="0" borderId="83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7" fillId="2" borderId="0" xfId="0" applyFont="1" applyFill="1" applyBorder="1" applyAlignment="1">
      <alignment horizontal="distributed" justifyLastLine="1"/>
    </xf>
    <xf numFmtId="0" fontId="7" fillId="2" borderId="38" xfId="0" applyFont="1" applyFill="1" applyBorder="1" applyAlignment="1">
      <alignment horizontal="distributed" justifyLastLine="1"/>
    </xf>
    <xf numFmtId="0" fontId="17" fillId="0" borderId="77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38" fontId="15" fillId="0" borderId="77" xfId="2" applyFont="1" applyBorder="1" applyAlignment="1">
      <alignment vertical="center"/>
    </xf>
    <xf numFmtId="38" fontId="15" fillId="0" borderId="40" xfId="2" applyFont="1" applyBorder="1" applyAlignment="1">
      <alignment vertical="center"/>
    </xf>
    <xf numFmtId="38" fontId="15" fillId="0" borderId="80" xfId="2" applyFont="1" applyBorder="1" applyAlignment="1">
      <alignment vertical="center"/>
    </xf>
    <xf numFmtId="38" fontId="15" fillId="0" borderId="81" xfId="2" applyFont="1" applyBorder="1" applyAlignment="1">
      <alignment vertical="center"/>
    </xf>
    <xf numFmtId="0" fontId="17" fillId="0" borderId="45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82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38" fontId="15" fillId="0" borderId="82" xfId="2" applyFont="1" applyBorder="1" applyAlignment="1">
      <alignment vertical="center"/>
    </xf>
    <xf numFmtId="38" fontId="15" fillId="0" borderId="83" xfId="2" applyFont="1" applyBorder="1" applyAlignment="1">
      <alignment vertical="center"/>
    </xf>
    <xf numFmtId="38" fontId="15" fillId="0" borderId="39" xfId="2" applyFont="1" applyBorder="1" applyAlignment="1">
      <alignment vertical="center"/>
    </xf>
    <xf numFmtId="38" fontId="15" fillId="0" borderId="38" xfId="2" applyFont="1" applyBorder="1" applyAlignment="1">
      <alignment vertical="center"/>
    </xf>
    <xf numFmtId="0" fontId="17" fillId="0" borderId="7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87" xfId="0" applyFont="1" applyBorder="1" applyAlignment="1">
      <alignment horizontal="center" vertical="center"/>
    </xf>
    <xf numFmtId="38" fontId="15" fillId="0" borderId="37" xfId="2" applyFont="1" applyBorder="1" applyAlignment="1">
      <alignment vertical="center"/>
    </xf>
    <xf numFmtId="38" fontId="15" fillId="0" borderId="0" xfId="2" applyFont="1" applyBorder="1" applyAlignment="1">
      <alignment vertical="center"/>
    </xf>
    <xf numFmtId="38" fontId="15" fillId="0" borderId="78" xfId="2" applyFont="1" applyBorder="1" applyAlignment="1">
      <alignment vertical="center"/>
    </xf>
    <xf numFmtId="38" fontId="15" fillId="0" borderId="36" xfId="2" applyFont="1" applyBorder="1" applyAlignment="1">
      <alignment vertical="center"/>
    </xf>
    <xf numFmtId="0" fontId="15" fillId="0" borderId="77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72" xfId="0" quotePrefix="1" applyFont="1" applyBorder="1" applyAlignment="1">
      <alignment horizontal="center" vertical="center"/>
    </xf>
    <xf numFmtId="0" fontId="17" fillId="0" borderId="42" xfId="0" quotePrefix="1" applyFont="1" applyBorder="1" applyAlignment="1">
      <alignment horizontal="center" vertical="center"/>
    </xf>
    <xf numFmtId="0" fontId="17" fillId="0" borderId="40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38" fontId="15" fillId="0" borderId="77" xfId="0" applyNumberFormat="1" applyFont="1" applyBorder="1" applyAlignment="1">
      <alignment vertical="center"/>
    </xf>
    <xf numFmtId="38" fontId="15" fillId="0" borderId="40" xfId="0" applyNumberFormat="1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7" fillId="0" borderId="41" xfId="0" quotePrefix="1" applyFont="1" applyBorder="1" applyAlignment="1">
      <alignment horizontal="center" vertical="center"/>
    </xf>
    <xf numFmtId="0" fontId="17" fillId="0" borderId="4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38" fontId="15" fillId="0" borderId="44" xfId="2" applyFont="1" applyBorder="1" applyAlignment="1">
      <alignment vertical="center"/>
    </xf>
    <xf numFmtId="38" fontId="15" fillId="0" borderId="1" xfId="2" applyFont="1" applyBorder="1" applyAlignment="1">
      <alignment vertical="center"/>
    </xf>
    <xf numFmtId="0" fontId="17" fillId="0" borderId="73" xfId="0" applyFont="1" applyBorder="1" applyAlignment="1">
      <alignment horizontal="center" vertical="center"/>
    </xf>
    <xf numFmtId="0" fontId="15" fillId="0" borderId="39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38" fontId="15" fillId="0" borderId="78" xfId="0" applyNumberFormat="1" applyFont="1" applyBorder="1" applyAlignment="1">
      <alignment vertical="center"/>
    </xf>
    <xf numFmtId="38" fontId="15" fillId="0" borderId="36" xfId="0" applyNumberFormat="1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7" fillId="0" borderId="44" xfId="0" applyFont="1" applyBorder="1" applyAlignment="1">
      <alignment horizontal="center" vertical="center"/>
    </xf>
    <xf numFmtId="0" fontId="17" fillId="0" borderId="4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5" fillId="0" borderId="3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0" fillId="0" borderId="106" xfId="0" quotePrefix="1" applyFont="1" applyBorder="1" applyAlignment="1">
      <alignment horizontal="center" vertical="center"/>
    </xf>
    <xf numFmtId="0" fontId="20" fillId="0" borderId="107" xfId="0" quotePrefix="1" applyFont="1" applyBorder="1" applyAlignment="1">
      <alignment horizontal="center" vertical="center"/>
    </xf>
    <xf numFmtId="0" fontId="20" fillId="0" borderId="108" xfId="0" quotePrefix="1" applyFont="1" applyBorder="1" applyAlignment="1">
      <alignment horizontal="center" vertical="center"/>
    </xf>
    <xf numFmtId="0" fontId="20" fillId="0" borderId="6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61" xfId="0" applyFont="1" applyBorder="1" applyAlignment="1">
      <alignment vertical="center"/>
    </xf>
    <xf numFmtId="0" fontId="17" fillId="0" borderId="74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38" fontId="19" fillId="0" borderId="109" xfId="0" applyNumberFormat="1" applyFont="1" applyBorder="1" applyAlignment="1">
      <alignment vertical="center"/>
    </xf>
    <xf numFmtId="38" fontId="19" fillId="0" borderId="60" xfId="0" applyNumberFormat="1" applyFont="1" applyBorder="1" applyAlignment="1">
      <alignment vertical="center"/>
    </xf>
    <xf numFmtId="0" fontId="19" fillId="0" borderId="60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10" xfId="0" applyFont="1" applyBorder="1" applyAlignment="1">
      <alignment vertical="center"/>
    </xf>
    <xf numFmtId="0" fontId="19" fillId="0" borderId="61" xfId="0" applyFont="1" applyBorder="1" applyAlignment="1">
      <alignment vertical="center"/>
    </xf>
    <xf numFmtId="0" fontId="9" fillId="0" borderId="95" xfId="0" applyFont="1" applyBorder="1" applyAlignment="1" applyProtection="1">
      <alignment horizontal="distributed" justifyLastLine="1"/>
      <protection locked="0"/>
    </xf>
    <xf numFmtId="0" fontId="9" fillId="0" borderId="96" xfId="0" applyFont="1" applyBorder="1" applyAlignment="1" applyProtection="1">
      <alignment horizontal="distributed" justifyLastLine="1"/>
      <protection locked="0"/>
    </xf>
    <xf numFmtId="0" fontId="9" fillId="0" borderId="59" xfId="0" applyFont="1" applyBorder="1" applyAlignment="1" applyProtection="1">
      <alignment horizontal="distributed" justifyLastLine="1"/>
      <protection locked="0"/>
    </xf>
    <xf numFmtId="0" fontId="0" fillId="0" borderId="88" xfId="0" applyNumberFormat="1" applyFont="1" applyFill="1" applyBorder="1" applyAlignment="1">
      <alignment horizontal="center" vertical="center" wrapText="1" shrinkToFit="1"/>
    </xf>
    <xf numFmtId="0" fontId="0" fillId="0" borderId="6" xfId="0" applyNumberFormat="1" applyFont="1" applyFill="1" applyBorder="1" applyAlignment="1">
      <alignment horizontal="center" vertical="center" wrapText="1" shrinkToFit="1"/>
    </xf>
    <xf numFmtId="0" fontId="7" fillId="0" borderId="95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11" fillId="0" borderId="46" xfId="0" applyNumberFormat="1" applyFont="1" applyFill="1" applyBorder="1" applyAlignment="1">
      <alignment horizontal="center" vertical="center" wrapText="1" shrinkToFit="1"/>
    </xf>
    <xf numFmtId="0" fontId="11" fillId="0" borderId="54" xfId="0" applyNumberFormat="1" applyFont="1" applyFill="1" applyBorder="1" applyAlignment="1">
      <alignment horizontal="center" vertical="center" wrapText="1" shrinkToFit="1"/>
    </xf>
    <xf numFmtId="0" fontId="0" fillId="0" borderId="89" xfId="0" applyNumberFormat="1" applyFont="1" applyFill="1" applyBorder="1" applyAlignment="1">
      <alignment horizontal="center" vertical="center" wrapText="1" shrinkToFit="1"/>
    </xf>
    <xf numFmtId="0" fontId="11" fillId="0" borderId="90" xfId="0" applyNumberFormat="1" applyFont="1" applyFill="1" applyBorder="1" applyAlignment="1">
      <alignment horizontal="center" vertical="center" wrapText="1" shrinkToFit="1"/>
    </xf>
    <xf numFmtId="0" fontId="0" fillId="0" borderId="91" xfId="0" applyNumberFormat="1" applyFont="1" applyFill="1" applyBorder="1" applyAlignment="1">
      <alignment horizontal="center" vertical="center" wrapText="1" shrinkToFit="1"/>
    </xf>
    <xf numFmtId="0" fontId="0" fillId="0" borderId="92" xfId="0" applyNumberFormat="1" applyFont="1" applyFill="1" applyBorder="1" applyAlignment="1">
      <alignment horizontal="center" vertical="center" wrapText="1" shrinkToFit="1"/>
    </xf>
    <xf numFmtId="0" fontId="0" fillId="0" borderId="93" xfId="0" applyNumberFormat="1" applyFont="1" applyFill="1" applyBorder="1" applyAlignment="1">
      <alignment horizontal="center" vertical="center" wrapText="1" shrinkToFit="1"/>
    </xf>
    <xf numFmtId="0" fontId="0" fillId="0" borderId="94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/>
    </xf>
    <xf numFmtId="49" fontId="6" fillId="0" borderId="100" xfId="0" applyNumberFormat="1" applyFont="1" applyBorder="1" applyAlignment="1">
      <alignment horizontal="center" vertical="center"/>
    </xf>
    <xf numFmtId="49" fontId="6" fillId="0" borderId="101" xfId="0" applyNumberFormat="1" applyFont="1" applyBorder="1" applyAlignment="1">
      <alignment horizontal="center" vertical="center"/>
    </xf>
    <xf numFmtId="49" fontId="6" fillId="0" borderId="102" xfId="0" applyNumberFormat="1" applyFont="1" applyBorder="1" applyAlignment="1">
      <alignment horizontal="center" vertical="center"/>
    </xf>
    <xf numFmtId="49" fontId="6" fillId="0" borderId="103" xfId="0" applyNumberFormat="1" applyFont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/>
    </xf>
    <xf numFmtId="49" fontId="12" fillId="2" borderId="30" xfId="0" applyNumberFormat="1" applyFont="1" applyFill="1" applyBorder="1" applyAlignment="1">
      <alignment horizontal="center" vertical="center"/>
    </xf>
    <xf numFmtId="49" fontId="12" fillId="2" borderId="98" xfId="0" applyNumberFormat="1" applyFont="1" applyFill="1" applyBorder="1" applyAlignment="1">
      <alignment horizontal="center" vertical="center"/>
    </xf>
    <xf numFmtId="49" fontId="12" fillId="2" borderId="99" xfId="0" applyNumberFormat="1" applyFont="1" applyFill="1" applyBorder="1" applyAlignment="1">
      <alignment horizontal="center" vertical="center"/>
    </xf>
    <xf numFmtId="0" fontId="12" fillId="2" borderId="30" xfId="0" applyNumberFormat="1" applyFont="1" applyFill="1" applyBorder="1" applyAlignment="1">
      <alignment horizontal="center" vertical="center"/>
    </xf>
    <xf numFmtId="0" fontId="12" fillId="2" borderId="99" xfId="0" applyNumberFormat="1" applyFont="1" applyFill="1" applyBorder="1" applyAlignment="1">
      <alignment horizontal="center" vertical="center"/>
    </xf>
    <xf numFmtId="49" fontId="12" fillId="2" borderId="21" xfId="0" applyNumberFormat="1" applyFont="1" applyFill="1" applyBorder="1" applyAlignment="1">
      <alignment horizontal="center" vertical="center"/>
    </xf>
    <xf numFmtId="49" fontId="12" fillId="2" borderId="104" xfId="0" applyNumberFormat="1" applyFont="1" applyFill="1" applyBorder="1" applyAlignment="1">
      <alignment horizontal="center" vertical="center"/>
    </xf>
    <xf numFmtId="49" fontId="12" fillId="2" borderId="105" xfId="0" applyNumberFormat="1" applyFont="1" applyFill="1" applyBorder="1" applyAlignment="1">
      <alignment horizontal="center" vertical="center"/>
    </xf>
    <xf numFmtId="49" fontId="0" fillId="0" borderId="73" xfId="0" applyNumberFormat="1" applyBorder="1" applyAlignment="1">
      <alignment horizontal="right" vertical="center"/>
    </xf>
    <xf numFmtId="0" fontId="9" fillId="0" borderId="7" xfId="0" applyFont="1" applyFill="1" applyBorder="1" applyAlignment="1">
      <alignment horizontal="center"/>
    </xf>
    <xf numFmtId="0" fontId="9" fillId="0" borderId="97" xfId="0" applyFont="1" applyFill="1" applyBorder="1" applyAlignment="1">
      <alignment horizontal="center"/>
    </xf>
    <xf numFmtId="49" fontId="9" fillId="0" borderId="41" xfId="0" applyNumberFormat="1" applyFont="1" applyBorder="1" applyAlignment="1"/>
    <xf numFmtId="0" fontId="9" fillId="0" borderId="72" xfId="0" applyFont="1" applyFill="1" applyBorder="1" applyAlignment="1">
      <alignment horizontal="distributed" justifyLastLine="1"/>
    </xf>
    <xf numFmtId="0" fontId="9" fillId="0" borderId="70" xfId="0" applyFont="1" applyFill="1" applyBorder="1" applyAlignment="1">
      <alignment horizontal="distributed" justifyLastLine="1"/>
    </xf>
    <xf numFmtId="0" fontId="9" fillId="0" borderId="42" xfId="0" applyFont="1" applyFill="1" applyBorder="1" applyAlignment="1">
      <alignment horizontal="distributed" justifyLastLine="1"/>
    </xf>
    <xf numFmtId="0" fontId="9" fillId="0" borderId="71" xfId="0" applyFont="1" applyFill="1" applyBorder="1" applyAlignment="1">
      <alignment horizontal="distributed" justifyLastLine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workbookViewId="0">
      <selection sqref="A1:P2"/>
    </sheetView>
  </sheetViews>
  <sheetFormatPr defaultRowHeight="13.5" x14ac:dyDescent="0.15"/>
  <cols>
    <col min="1" max="1" width="2.5" customWidth="1"/>
    <col min="2" max="2" width="2.625" customWidth="1"/>
    <col min="3" max="30" width="3.125" customWidth="1"/>
    <col min="31" max="31" width="2.5" customWidth="1"/>
    <col min="32" max="32" width="1.875" customWidth="1"/>
    <col min="33" max="53" width="3.125" customWidth="1"/>
  </cols>
  <sheetData>
    <row r="1" spans="1:32" ht="14.25" thickTop="1" x14ac:dyDescent="0.15">
      <c r="A1" s="160" t="s">
        <v>210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2"/>
    </row>
    <row r="2" spans="1:32" ht="14.25" thickBot="1" x14ac:dyDescent="0.2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5"/>
    </row>
    <row r="3" spans="1:32" ht="14.25" thickTop="1" x14ac:dyDescent="0.15"/>
    <row r="4" spans="1:32" x14ac:dyDescent="0.15">
      <c r="A4" s="152" t="s">
        <v>78</v>
      </c>
      <c r="B4" s="153" t="s">
        <v>186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x14ac:dyDescent="0.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1:32" x14ac:dyDescent="0.15">
      <c r="A6" s="25"/>
      <c r="B6" s="25" t="s">
        <v>79</v>
      </c>
      <c r="C6" s="25" t="s">
        <v>137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x14ac:dyDescent="0.15">
      <c r="A7" s="25"/>
      <c r="B7" s="25" t="s">
        <v>142</v>
      </c>
      <c r="C7" s="25" t="s">
        <v>200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1:32" x14ac:dyDescent="0.15">
      <c r="A8" s="25"/>
      <c r="B8" s="25" t="s">
        <v>143</v>
      </c>
      <c r="C8" s="25" t="s">
        <v>199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32" x14ac:dyDescent="0.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x14ac:dyDescent="0.15">
      <c r="A10" s="152" t="s">
        <v>80</v>
      </c>
      <c r="B10" s="25" t="s">
        <v>81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 ht="14.25" x14ac:dyDescent="0.15">
      <c r="A11" s="152"/>
      <c r="B11" s="25" t="s">
        <v>79</v>
      </c>
      <c r="C11" s="154" t="s">
        <v>157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2" x14ac:dyDescent="0.15">
      <c r="A12" s="152"/>
      <c r="B12" s="25"/>
      <c r="C12" s="98" t="s">
        <v>177</v>
      </c>
      <c r="D12" s="25" t="s">
        <v>178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32" x14ac:dyDescent="0.15">
      <c r="A13" s="152"/>
      <c r="B13" s="25"/>
      <c r="C13" s="99" t="s">
        <v>176</v>
      </c>
      <c r="D13" s="178" t="s">
        <v>201</v>
      </c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14"/>
    </row>
    <row r="14" spans="1:32" x14ac:dyDescent="0.15">
      <c r="A14" s="152"/>
      <c r="B14" s="25"/>
      <c r="C14" s="99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14"/>
    </row>
    <row r="15" spans="1:32" x14ac:dyDescent="0.15">
      <c r="A15" s="152"/>
      <c r="B15" s="25"/>
      <c r="C15" s="100" t="s">
        <v>84</v>
      </c>
      <c r="D15" s="101" t="s">
        <v>173</v>
      </c>
      <c r="E15" s="102"/>
      <c r="F15" s="102"/>
      <c r="G15" s="102"/>
      <c r="H15" s="103"/>
      <c r="I15" s="102" t="s">
        <v>174</v>
      </c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3"/>
    </row>
    <row r="16" spans="1:32" x14ac:dyDescent="0.15">
      <c r="A16" s="152"/>
      <c r="B16" s="25"/>
      <c r="C16" s="100" t="s">
        <v>85</v>
      </c>
      <c r="D16" s="104" t="s">
        <v>158</v>
      </c>
      <c r="E16" s="105"/>
      <c r="F16" s="105"/>
      <c r="G16" s="105"/>
      <c r="H16" s="106"/>
      <c r="I16" s="105" t="s">
        <v>161</v>
      </c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6"/>
    </row>
    <row r="17" spans="1:32" x14ac:dyDescent="0.15">
      <c r="A17" s="152"/>
      <c r="B17" s="25"/>
      <c r="C17" s="107" t="s">
        <v>86</v>
      </c>
      <c r="D17" s="101" t="s">
        <v>159</v>
      </c>
      <c r="E17" s="102"/>
      <c r="F17" s="102"/>
      <c r="G17" s="102"/>
      <c r="H17" s="103"/>
      <c r="I17" s="102" t="s">
        <v>160</v>
      </c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3"/>
    </row>
    <row r="18" spans="1:32" x14ac:dyDescent="0.15">
      <c r="A18" s="152"/>
      <c r="B18" s="25"/>
      <c r="C18" s="107" t="s">
        <v>90</v>
      </c>
      <c r="D18" s="104" t="s">
        <v>165</v>
      </c>
      <c r="E18" s="105"/>
      <c r="F18" s="105"/>
      <c r="G18" s="105"/>
      <c r="H18" s="106"/>
      <c r="I18" s="105" t="s">
        <v>166</v>
      </c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6"/>
    </row>
    <row r="19" spans="1:32" x14ac:dyDescent="0.15">
      <c r="A19" s="152"/>
      <c r="B19" s="25"/>
      <c r="C19" s="108"/>
      <c r="D19" s="109" t="s">
        <v>164</v>
      </c>
      <c r="E19" s="110"/>
      <c r="F19" s="110"/>
      <c r="G19" s="110"/>
      <c r="H19" s="111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1"/>
    </row>
    <row r="20" spans="1:32" x14ac:dyDescent="0.15">
      <c r="A20" s="152"/>
      <c r="B20" s="25"/>
      <c r="C20" s="112" t="s">
        <v>91</v>
      </c>
      <c r="D20" s="113" t="s">
        <v>167</v>
      </c>
      <c r="E20" s="114"/>
      <c r="F20" s="114"/>
      <c r="G20" s="114"/>
      <c r="H20" s="115"/>
      <c r="I20" s="114" t="s">
        <v>179</v>
      </c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5"/>
    </row>
    <row r="21" spans="1:32" x14ac:dyDescent="0.15">
      <c r="A21" s="152"/>
      <c r="B21" s="25"/>
      <c r="C21" s="107" t="s">
        <v>172</v>
      </c>
      <c r="D21" s="172" t="s">
        <v>169</v>
      </c>
      <c r="E21" s="173"/>
      <c r="F21" s="173"/>
      <c r="G21" s="173"/>
      <c r="H21" s="174"/>
      <c r="I21" s="105" t="s">
        <v>170</v>
      </c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6"/>
    </row>
    <row r="22" spans="1:32" x14ac:dyDescent="0.15">
      <c r="A22" s="152"/>
      <c r="B22" s="25"/>
      <c r="C22" s="108"/>
      <c r="D22" s="175"/>
      <c r="E22" s="176"/>
      <c r="F22" s="176"/>
      <c r="G22" s="176"/>
      <c r="H22" s="177"/>
      <c r="I22" s="110" t="s">
        <v>171</v>
      </c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1"/>
    </row>
    <row r="23" spans="1:32" x14ac:dyDescent="0.15">
      <c r="A23" s="152"/>
      <c r="B23" s="25"/>
      <c r="C23" s="114"/>
      <c r="D23" s="121"/>
      <c r="E23" s="121"/>
      <c r="F23" s="121"/>
      <c r="G23" s="121"/>
      <c r="H23" s="121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</row>
    <row r="24" spans="1:32" ht="14.25" x14ac:dyDescent="0.15">
      <c r="A24" s="25"/>
      <c r="B24" s="25" t="s">
        <v>144</v>
      </c>
      <c r="C24" s="154" t="s">
        <v>200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x14ac:dyDescent="0.15">
      <c r="A25" s="25"/>
      <c r="B25" s="25"/>
      <c r="C25" s="116" t="s">
        <v>177</v>
      </c>
      <c r="D25" s="25" t="s">
        <v>178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x14ac:dyDescent="0.15">
      <c r="A26" s="25"/>
      <c r="B26" s="25"/>
      <c r="C26" s="116" t="s">
        <v>175</v>
      </c>
      <c r="D26" s="25" t="s">
        <v>183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x14ac:dyDescent="0.15">
      <c r="A27" s="25"/>
      <c r="B27" s="25"/>
      <c r="C27" s="100" t="s">
        <v>84</v>
      </c>
      <c r="D27" s="101" t="s">
        <v>83</v>
      </c>
      <c r="E27" s="102"/>
      <c r="F27" s="102"/>
      <c r="G27" s="102"/>
      <c r="H27" s="103"/>
      <c r="I27" s="102" t="s">
        <v>163</v>
      </c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3"/>
    </row>
    <row r="28" spans="1:32" x14ac:dyDescent="0.15">
      <c r="A28" s="25"/>
      <c r="B28" s="25"/>
      <c r="C28" s="107" t="s">
        <v>85</v>
      </c>
      <c r="D28" s="101" t="s">
        <v>87</v>
      </c>
      <c r="E28" s="102"/>
      <c r="F28" s="102"/>
      <c r="G28" s="102"/>
      <c r="H28" s="103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3"/>
    </row>
    <row r="29" spans="1:32" x14ac:dyDescent="0.15">
      <c r="A29" s="25"/>
      <c r="B29" s="25"/>
      <c r="C29" s="112"/>
      <c r="D29" s="113" t="s">
        <v>6</v>
      </c>
      <c r="E29" s="114"/>
      <c r="F29" s="114"/>
      <c r="G29" s="117" t="s">
        <v>111</v>
      </c>
      <c r="H29" s="118"/>
      <c r="I29" s="119" t="s">
        <v>148</v>
      </c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8"/>
    </row>
    <row r="30" spans="1:32" x14ac:dyDescent="0.15">
      <c r="A30" s="25"/>
      <c r="B30" s="25"/>
      <c r="C30" s="112"/>
      <c r="D30" s="109"/>
      <c r="E30" s="110"/>
      <c r="F30" s="110"/>
      <c r="G30" s="109" t="s">
        <v>112</v>
      </c>
      <c r="H30" s="111"/>
      <c r="I30" s="110" t="s">
        <v>149</v>
      </c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1"/>
    </row>
    <row r="31" spans="1:32" ht="13.5" customHeight="1" x14ac:dyDescent="0.15">
      <c r="A31" s="25"/>
      <c r="B31" s="25"/>
      <c r="C31" s="112"/>
      <c r="D31" s="113" t="s">
        <v>88</v>
      </c>
      <c r="E31" s="114"/>
      <c r="F31" s="114"/>
      <c r="G31" s="117" t="s">
        <v>113</v>
      </c>
      <c r="H31" s="118"/>
      <c r="I31" s="166" t="s">
        <v>202</v>
      </c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8"/>
    </row>
    <row r="32" spans="1:32" x14ac:dyDescent="0.15">
      <c r="A32" s="25"/>
      <c r="B32" s="25"/>
      <c r="C32" s="108"/>
      <c r="D32" s="109" t="s">
        <v>89</v>
      </c>
      <c r="E32" s="110"/>
      <c r="F32" s="110"/>
      <c r="G32" s="109" t="s">
        <v>114</v>
      </c>
      <c r="H32" s="111"/>
      <c r="I32" s="169" t="s">
        <v>203</v>
      </c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1"/>
    </row>
    <row r="33" spans="1:32" x14ac:dyDescent="0.15">
      <c r="A33" s="25"/>
      <c r="B33" s="25"/>
      <c r="C33" s="107" t="s">
        <v>86</v>
      </c>
      <c r="D33" s="101" t="s">
        <v>4</v>
      </c>
      <c r="E33" s="102"/>
      <c r="F33" s="102"/>
      <c r="G33" s="105"/>
      <c r="H33" s="106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6"/>
    </row>
    <row r="34" spans="1:32" x14ac:dyDescent="0.15">
      <c r="A34" s="25"/>
      <c r="B34" s="25"/>
      <c r="C34" s="112"/>
      <c r="D34" s="113" t="s">
        <v>6</v>
      </c>
      <c r="E34" s="114"/>
      <c r="F34" s="114"/>
      <c r="G34" s="117" t="s">
        <v>115</v>
      </c>
      <c r="H34" s="118"/>
      <c r="I34" s="119" t="s">
        <v>150</v>
      </c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8"/>
    </row>
    <row r="35" spans="1:32" x14ac:dyDescent="0.15">
      <c r="A35" s="25"/>
      <c r="B35" s="25"/>
      <c r="C35" s="112"/>
      <c r="D35" s="109"/>
      <c r="E35" s="110"/>
      <c r="F35" s="110"/>
      <c r="G35" s="109" t="s">
        <v>147</v>
      </c>
      <c r="H35" s="111"/>
      <c r="I35" s="110" t="s">
        <v>151</v>
      </c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1"/>
    </row>
    <row r="36" spans="1:32" ht="13.5" customHeight="1" x14ac:dyDescent="0.15">
      <c r="A36" s="25"/>
      <c r="B36" s="25"/>
      <c r="C36" s="112"/>
      <c r="D36" s="113" t="s">
        <v>88</v>
      </c>
      <c r="E36" s="114"/>
      <c r="F36" s="114"/>
      <c r="G36" s="117" t="s">
        <v>145</v>
      </c>
      <c r="H36" s="118"/>
      <c r="I36" s="166" t="s">
        <v>202</v>
      </c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8"/>
    </row>
    <row r="37" spans="1:32" x14ac:dyDescent="0.15">
      <c r="A37" s="25"/>
      <c r="B37" s="25"/>
      <c r="C37" s="108"/>
      <c r="D37" s="109" t="s">
        <v>89</v>
      </c>
      <c r="E37" s="110"/>
      <c r="F37" s="110"/>
      <c r="G37" s="109" t="s">
        <v>146</v>
      </c>
      <c r="H37" s="111"/>
      <c r="I37" s="169" t="s">
        <v>203</v>
      </c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1"/>
    </row>
    <row r="38" spans="1:32" x14ac:dyDescent="0.15">
      <c r="A38" s="25"/>
      <c r="B38" s="25"/>
      <c r="C38" s="112" t="s">
        <v>90</v>
      </c>
      <c r="D38" s="113" t="s">
        <v>92</v>
      </c>
      <c r="E38" s="114"/>
      <c r="F38" s="114"/>
      <c r="G38" s="114"/>
      <c r="H38" s="115"/>
      <c r="I38" s="114" t="s">
        <v>93</v>
      </c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5"/>
    </row>
    <row r="39" spans="1:32" x14ac:dyDescent="0.15">
      <c r="A39" s="25"/>
      <c r="B39" s="25"/>
      <c r="C39" s="108"/>
      <c r="D39" s="109"/>
      <c r="E39" s="110" t="s">
        <v>6</v>
      </c>
      <c r="F39" s="110"/>
      <c r="G39" s="110"/>
      <c r="H39" s="111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1"/>
    </row>
    <row r="40" spans="1:32" x14ac:dyDescent="0.15">
      <c r="A40" s="25"/>
      <c r="B40" s="25"/>
      <c r="C40" s="116" t="s">
        <v>184</v>
      </c>
      <c r="D40" s="25" t="s">
        <v>180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1:32" x14ac:dyDescent="0.15">
      <c r="A41" s="25"/>
      <c r="B41" s="25"/>
      <c r="C41" s="25"/>
      <c r="D41" s="25" t="s">
        <v>155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x14ac:dyDescent="0.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 spans="1:32" ht="14.25" x14ac:dyDescent="0.15">
      <c r="A43" s="25"/>
      <c r="B43" s="25" t="s">
        <v>156</v>
      </c>
      <c r="C43" s="154" t="s">
        <v>204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 spans="1:32" x14ac:dyDescent="0.15">
      <c r="A44" s="25"/>
      <c r="B44" s="25"/>
      <c r="C44" s="116" t="s">
        <v>181</v>
      </c>
      <c r="D44" s="25" t="s">
        <v>205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 spans="1:32" x14ac:dyDescent="0.15">
      <c r="A45" s="25"/>
      <c r="B45" s="25"/>
      <c r="C45" s="116" t="s">
        <v>176</v>
      </c>
      <c r="D45" s="25" t="s">
        <v>182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 spans="1:32" x14ac:dyDescent="0.15">
      <c r="A46" s="25"/>
      <c r="B46" s="25"/>
      <c r="C46" s="116" t="s">
        <v>185</v>
      </c>
      <c r="D46" s="25" t="s">
        <v>183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32" x14ac:dyDescent="0.15">
      <c r="A47" s="25"/>
      <c r="B47" s="25"/>
      <c r="C47" s="104" t="s">
        <v>84</v>
      </c>
      <c r="D47" s="104" t="s">
        <v>95</v>
      </c>
      <c r="E47" s="105"/>
      <c r="F47" s="105"/>
      <c r="G47" s="105"/>
      <c r="H47" s="106"/>
      <c r="I47" s="105" t="s">
        <v>98</v>
      </c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6"/>
    </row>
    <row r="48" spans="1:32" x14ac:dyDescent="0.15">
      <c r="A48" s="25"/>
      <c r="B48" s="25"/>
      <c r="C48" s="113"/>
      <c r="D48" s="120" t="s">
        <v>97</v>
      </c>
      <c r="E48" s="114"/>
      <c r="F48" s="114"/>
      <c r="G48" s="114"/>
      <c r="H48" s="115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5"/>
    </row>
    <row r="49" spans="1:32" x14ac:dyDescent="0.15">
      <c r="A49" s="25"/>
      <c r="B49" s="25"/>
      <c r="C49" s="101" t="s">
        <v>85</v>
      </c>
      <c r="D49" s="101" t="s">
        <v>99</v>
      </c>
      <c r="E49" s="102"/>
      <c r="F49" s="102"/>
      <c r="G49" s="102"/>
      <c r="H49" s="103"/>
      <c r="I49" s="102" t="s">
        <v>101</v>
      </c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3"/>
    </row>
    <row r="50" spans="1:32" x14ac:dyDescent="0.15">
      <c r="A50" s="25"/>
      <c r="B50" s="25"/>
      <c r="C50" s="101" t="s">
        <v>86</v>
      </c>
      <c r="D50" s="101" t="s">
        <v>47</v>
      </c>
      <c r="E50" s="102"/>
      <c r="F50" s="102"/>
      <c r="G50" s="102"/>
      <c r="H50" s="103"/>
      <c r="I50" s="102" t="s">
        <v>100</v>
      </c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3"/>
    </row>
    <row r="51" spans="1:32" x14ac:dyDescent="0.15">
      <c r="A51" s="25"/>
      <c r="B51" s="25"/>
      <c r="C51" s="109" t="s">
        <v>90</v>
      </c>
      <c r="D51" s="109" t="s">
        <v>52</v>
      </c>
      <c r="E51" s="110"/>
      <c r="F51" s="110"/>
      <c r="G51" s="110"/>
      <c r="H51" s="111"/>
      <c r="I51" s="110" t="s">
        <v>102</v>
      </c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1"/>
    </row>
    <row r="52" spans="1:32" x14ac:dyDescent="0.15">
      <c r="A52" s="25"/>
      <c r="B52" s="25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</row>
    <row r="53" spans="1:32" x14ac:dyDescent="0.15">
      <c r="A53" s="152" t="s">
        <v>187</v>
      </c>
      <c r="B53" s="25" t="s">
        <v>188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</row>
    <row r="54" spans="1:32" x14ac:dyDescent="0.15">
      <c r="A54" s="25"/>
      <c r="B54" s="25" t="s">
        <v>189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 spans="1:32" x14ac:dyDescent="0.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1:32" x14ac:dyDescent="0.15">
      <c r="A56" s="152" t="s">
        <v>133</v>
      </c>
      <c r="B56" s="25" t="s">
        <v>190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 spans="1:32" x14ac:dyDescent="0.15">
      <c r="A57" s="25"/>
      <c r="B57" s="159" t="s">
        <v>192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25"/>
    </row>
    <row r="58" spans="1:32" x14ac:dyDescent="0.15">
      <c r="A58" s="25"/>
      <c r="B58" s="25" t="s">
        <v>191</v>
      </c>
      <c r="C58" s="25"/>
      <c r="D58" s="25"/>
      <c r="E58" s="25"/>
      <c r="F58" s="25" t="s">
        <v>206</v>
      </c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</row>
    <row r="59" spans="1:32" x14ac:dyDescent="0.15">
      <c r="A59" s="25"/>
      <c r="B59" s="25"/>
      <c r="C59" s="25"/>
      <c r="D59" s="25"/>
      <c r="E59" s="25"/>
      <c r="F59" s="155" t="s">
        <v>207</v>
      </c>
      <c r="G59" s="155"/>
      <c r="H59" s="155"/>
      <c r="I59" s="15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</row>
    <row r="60" spans="1:32" x14ac:dyDescent="0.15">
      <c r="A60" s="25"/>
      <c r="B60" s="25"/>
      <c r="C60" s="25"/>
      <c r="D60" s="25"/>
      <c r="E60" s="25"/>
      <c r="F60" s="158" t="s">
        <v>209</v>
      </c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</row>
    <row r="61" spans="1:32" x14ac:dyDescent="0.15">
      <c r="A61" s="25"/>
      <c r="B61" s="25" t="s">
        <v>193</v>
      </c>
      <c r="C61" s="25"/>
      <c r="D61" s="25"/>
      <c r="E61" s="25"/>
      <c r="F61" t="s">
        <v>208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E61" s="25"/>
      <c r="AF61" s="25"/>
    </row>
    <row r="62" spans="1:32" x14ac:dyDescent="0.15">
      <c r="AD62" s="25" t="s">
        <v>194</v>
      </c>
    </row>
    <row r="63" spans="1:32" x14ac:dyDescent="0.15">
      <c r="C63" s="156"/>
    </row>
    <row r="64" spans="1:32" x14ac:dyDescent="0.15">
      <c r="C64" s="156"/>
    </row>
    <row r="65" spans="3:3" x14ac:dyDescent="0.15">
      <c r="C65" s="156"/>
    </row>
    <row r="66" spans="3:3" x14ac:dyDescent="0.15">
      <c r="C66" s="156"/>
    </row>
    <row r="67" spans="3:3" ht="14.25" x14ac:dyDescent="0.15">
      <c r="C67" s="157"/>
    </row>
  </sheetData>
  <mergeCells count="8">
    <mergeCell ref="B57:AE57"/>
    <mergeCell ref="A1:P2"/>
    <mergeCell ref="I31:AF31"/>
    <mergeCell ref="I32:AF32"/>
    <mergeCell ref="I36:AF36"/>
    <mergeCell ref="I37:AF37"/>
    <mergeCell ref="D21:H22"/>
    <mergeCell ref="D13:AE14"/>
  </mergeCells>
  <phoneticPr fontId="2"/>
  <pageMargins left="0.59055118110236227" right="0.19685039370078741" top="0.39370078740157483" bottom="0.3937007874015748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workbookViewId="0">
      <selection activeCell="A7" sqref="A7:F8"/>
    </sheetView>
  </sheetViews>
  <sheetFormatPr defaultRowHeight="13.5" x14ac:dyDescent="0.15"/>
  <cols>
    <col min="1" max="53" width="3.125" customWidth="1"/>
  </cols>
  <sheetData>
    <row r="1" spans="1:30" ht="14.25" x14ac:dyDescent="0.15">
      <c r="R1" s="24"/>
      <c r="T1" s="32" t="s">
        <v>106</v>
      </c>
      <c r="U1" s="183">
        <v>30</v>
      </c>
      <c r="V1" s="183"/>
      <c r="W1" s="33" t="s">
        <v>105</v>
      </c>
      <c r="X1" s="184"/>
      <c r="Y1" s="184"/>
      <c r="Z1" s="33" t="s">
        <v>104</v>
      </c>
      <c r="AA1" s="184"/>
      <c r="AB1" s="184"/>
      <c r="AC1" s="33" t="s">
        <v>103</v>
      </c>
      <c r="AD1" s="24"/>
    </row>
    <row r="3" spans="1:30" ht="13.5" customHeight="1" x14ac:dyDescent="0.15">
      <c r="B3" s="195" t="s">
        <v>198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</row>
    <row r="4" spans="1:30" ht="13.5" customHeight="1" x14ac:dyDescent="0.1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</row>
    <row r="5" spans="1:30" ht="13.5" customHeight="1" x14ac:dyDescent="0.15"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7" spans="1:30" ht="18.75" customHeight="1" x14ac:dyDescent="0.15">
      <c r="A7" s="197" t="s">
        <v>42</v>
      </c>
      <c r="B7" s="197"/>
      <c r="C7" s="197"/>
      <c r="D7" s="197"/>
      <c r="E7" s="197"/>
      <c r="F7" s="197"/>
      <c r="G7" s="214" t="s">
        <v>107</v>
      </c>
      <c r="H7" s="214"/>
      <c r="I7" s="214"/>
      <c r="J7" s="214"/>
      <c r="K7" s="214"/>
      <c r="L7" s="214"/>
      <c r="M7" s="196" t="s">
        <v>108</v>
      </c>
      <c r="N7" s="196"/>
      <c r="O7" s="196"/>
      <c r="P7" s="25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25"/>
      <c r="AC7" s="25"/>
      <c r="AD7" s="25"/>
    </row>
    <row r="8" spans="1:30" ht="13.5" customHeight="1" x14ac:dyDescent="0.15">
      <c r="A8" s="198"/>
      <c r="B8" s="198"/>
      <c r="C8" s="198"/>
      <c r="D8" s="198"/>
      <c r="E8" s="198"/>
      <c r="F8" s="198"/>
      <c r="G8" s="214"/>
      <c r="H8" s="214"/>
      <c r="I8" s="214"/>
      <c r="J8" s="214"/>
      <c r="K8" s="214"/>
      <c r="L8" s="214"/>
      <c r="M8" s="196"/>
      <c r="N8" s="196"/>
      <c r="O8" s="196"/>
      <c r="P8" s="25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25" t="s">
        <v>109</v>
      </c>
      <c r="AC8" s="25"/>
      <c r="AD8" s="25"/>
    </row>
    <row r="9" spans="1:30" x14ac:dyDescent="0.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x14ac:dyDescent="0.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ht="18" customHeight="1" thickBot="1" x14ac:dyDescent="0.2">
      <c r="A11" s="25"/>
      <c r="B11" s="25"/>
      <c r="C11" s="25"/>
      <c r="D11" s="25"/>
      <c r="E11" s="25"/>
      <c r="F11" s="25"/>
      <c r="H11" s="25"/>
      <c r="I11" s="25"/>
      <c r="J11" s="25"/>
      <c r="K11" s="25"/>
      <c r="L11" s="25"/>
      <c r="M11" s="25"/>
      <c r="N11" s="192" t="s">
        <v>6</v>
      </c>
      <c r="O11" s="193"/>
      <c r="P11" s="193"/>
      <c r="Q11" s="193"/>
      <c r="R11" s="193"/>
      <c r="S11" s="193"/>
      <c r="T11" s="194"/>
      <c r="U11" s="192" t="s">
        <v>125</v>
      </c>
      <c r="V11" s="193"/>
      <c r="W11" s="193"/>
      <c r="X11" s="193"/>
      <c r="Y11" s="193"/>
      <c r="Z11" s="193"/>
      <c r="AA11" s="193"/>
      <c r="AB11" s="194"/>
      <c r="AC11" s="25"/>
      <c r="AD11" s="25"/>
    </row>
    <row r="12" spans="1:30" ht="17.45" customHeight="1" x14ac:dyDescent="0.15">
      <c r="A12" s="241" t="s">
        <v>78</v>
      </c>
      <c r="B12" s="243" t="s">
        <v>110</v>
      </c>
      <c r="C12" s="243"/>
      <c r="D12" s="243"/>
      <c r="E12" s="243"/>
      <c r="F12" s="243"/>
      <c r="G12" s="251"/>
      <c r="H12" s="199" t="s">
        <v>122</v>
      </c>
      <c r="I12" s="200"/>
      <c r="J12" s="200"/>
      <c r="K12" s="207"/>
      <c r="L12" s="199" t="s">
        <v>48</v>
      </c>
      <c r="M12" s="200"/>
      <c r="N12" s="203">
        <f>+②H３０参加料・プロ申込一覧!C56</f>
        <v>0</v>
      </c>
      <c r="O12" s="204"/>
      <c r="P12" s="204"/>
      <c r="Q12" s="204"/>
      <c r="R12" s="204"/>
      <c r="S12" s="200" t="s">
        <v>124</v>
      </c>
      <c r="T12" s="207"/>
      <c r="U12" s="229">
        <f>+②H３０参加料・プロ申込一覧!E56</f>
        <v>0</v>
      </c>
      <c r="V12" s="230"/>
      <c r="W12" s="230"/>
      <c r="X12" s="230"/>
      <c r="Y12" s="230"/>
      <c r="Z12" s="230"/>
      <c r="AA12" s="200" t="s">
        <v>124</v>
      </c>
      <c r="AB12" s="257"/>
      <c r="AC12" s="54"/>
      <c r="AD12" s="54"/>
    </row>
    <row r="13" spans="1:30" ht="17.45" customHeight="1" x14ac:dyDescent="0.15">
      <c r="A13" s="250"/>
      <c r="B13" s="252"/>
      <c r="C13" s="252"/>
      <c r="D13" s="252"/>
      <c r="E13" s="252"/>
      <c r="F13" s="252"/>
      <c r="G13" s="253"/>
      <c r="H13" s="208"/>
      <c r="I13" s="209"/>
      <c r="J13" s="209"/>
      <c r="K13" s="210"/>
      <c r="L13" s="201"/>
      <c r="M13" s="202"/>
      <c r="N13" s="205"/>
      <c r="O13" s="206"/>
      <c r="P13" s="206"/>
      <c r="Q13" s="206"/>
      <c r="R13" s="206"/>
      <c r="S13" s="202"/>
      <c r="T13" s="224"/>
      <c r="U13" s="231"/>
      <c r="V13" s="232"/>
      <c r="W13" s="232"/>
      <c r="X13" s="232"/>
      <c r="Y13" s="232"/>
      <c r="Z13" s="232"/>
      <c r="AA13" s="202"/>
      <c r="AB13" s="258"/>
      <c r="AC13" s="54"/>
      <c r="AD13" s="54"/>
    </row>
    <row r="14" spans="1:30" ht="17.45" customHeight="1" x14ac:dyDescent="0.15">
      <c r="A14" s="69"/>
      <c r="B14" s="57"/>
      <c r="C14" s="57"/>
      <c r="D14" s="57"/>
      <c r="E14" s="57"/>
      <c r="F14" s="57"/>
      <c r="G14" s="22"/>
      <c r="H14" s="61"/>
      <c r="I14" s="62"/>
      <c r="J14" s="62"/>
      <c r="K14" s="63"/>
      <c r="L14" s="215" t="s">
        <v>49</v>
      </c>
      <c r="M14" s="188"/>
      <c r="N14" s="217">
        <f>+②H３０参加料・プロ申込一覧!D56</f>
        <v>0</v>
      </c>
      <c r="O14" s="218"/>
      <c r="P14" s="218"/>
      <c r="Q14" s="218"/>
      <c r="R14" s="218"/>
      <c r="S14" s="188" t="s">
        <v>124</v>
      </c>
      <c r="T14" s="189"/>
      <c r="U14" s="233">
        <f>+②H３０参加料・プロ申込一覧!F56</f>
        <v>0</v>
      </c>
      <c r="V14" s="234"/>
      <c r="W14" s="234"/>
      <c r="X14" s="234"/>
      <c r="Y14" s="234"/>
      <c r="Z14" s="234"/>
      <c r="AA14" s="188" t="s">
        <v>124</v>
      </c>
      <c r="AB14" s="259"/>
      <c r="AC14" s="54"/>
      <c r="AD14" s="54"/>
    </row>
    <row r="15" spans="1:30" ht="17.45" customHeight="1" x14ac:dyDescent="0.15">
      <c r="A15" s="69"/>
      <c r="B15" s="57"/>
      <c r="C15" s="57"/>
      <c r="D15" s="57"/>
      <c r="E15" s="57"/>
      <c r="F15" s="57"/>
      <c r="G15" s="22"/>
      <c r="H15" s="61"/>
      <c r="I15" s="62"/>
      <c r="J15" s="62"/>
      <c r="K15" s="63"/>
      <c r="L15" s="216"/>
      <c r="M15" s="190"/>
      <c r="N15" s="219"/>
      <c r="O15" s="220"/>
      <c r="P15" s="220"/>
      <c r="Q15" s="220"/>
      <c r="R15" s="220"/>
      <c r="S15" s="190"/>
      <c r="T15" s="191"/>
      <c r="U15" s="235"/>
      <c r="V15" s="236"/>
      <c r="W15" s="236"/>
      <c r="X15" s="236"/>
      <c r="Y15" s="236"/>
      <c r="Z15" s="236"/>
      <c r="AA15" s="190"/>
      <c r="AB15" s="260"/>
      <c r="AC15" s="54"/>
      <c r="AD15" s="54"/>
    </row>
    <row r="16" spans="1:30" ht="17.45" customHeight="1" x14ac:dyDescent="0.15">
      <c r="A16" s="69"/>
      <c r="B16" s="57"/>
      <c r="C16" s="57"/>
      <c r="D16" s="57"/>
      <c r="E16" s="57"/>
      <c r="F16" s="57"/>
      <c r="G16" s="22"/>
      <c r="H16" s="61"/>
      <c r="I16" s="62"/>
      <c r="J16" s="62"/>
      <c r="K16" s="63"/>
      <c r="L16" s="209" t="s">
        <v>3</v>
      </c>
      <c r="M16" s="209"/>
      <c r="N16" s="225">
        <f>+N12+N14</f>
        <v>0</v>
      </c>
      <c r="O16" s="226"/>
      <c r="P16" s="226"/>
      <c r="Q16" s="226"/>
      <c r="R16" s="226"/>
      <c r="S16" s="209" t="s">
        <v>124</v>
      </c>
      <c r="T16" s="210"/>
      <c r="U16" s="239">
        <f>+U12+U14</f>
        <v>0</v>
      </c>
      <c r="V16" s="240"/>
      <c r="W16" s="240"/>
      <c r="X16" s="240"/>
      <c r="Y16" s="240"/>
      <c r="Z16" s="240"/>
      <c r="AA16" s="209" t="s">
        <v>124</v>
      </c>
      <c r="AB16" s="263"/>
      <c r="AC16" s="54"/>
      <c r="AD16" s="54"/>
    </row>
    <row r="17" spans="1:30" ht="17.45" customHeight="1" x14ac:dyDescent="0.15">
      <c r="A17" s="69"/>
      <c r="B17" s="57"/>
      <c r="C17" s="57"/>
      <c r="D17" s="57"/>
      <c r="E17" s="57"/>
      <c r="F17" s="57"/>
      <c r="G17" s="22"/>
      <c r="H17" s="65"/>
      <c r="I17" s="66"/>
      <c r="J17" s="66"/>
      <c r="K17" s="67"/>
      <c r="L17" s="190"/>
      <c r="M17" s="190"/>
      <c r="N17" s="219"/>
      <c r="O17" s="220"/>
      <c r="P17" s="220"/>
      <c r="Q17" s="220"/>
      <c r="R17" s="220"/>
      <c r="S17" s="190"/>
      <c r="T17" s="191"/>
      <c r="U17" s="235"/>
      <c r="V17" s="236"/>
      <c r="W17" s="236"/>
      <c r="X17" s="236"/>
      <c r="Y17" s="236"/>
      <c r="Z17" s="236"/>
      <c r="AA17" s="190"/>
      <c r="AB17" s="260"/>
      <c r="AC17" s="54"/>
      <c r="AD17" s="54"/>
    </row>
    <row r="18" spans="1:30" ht="17.45" customHeight="1" x14ac:dyDescent="0.15">
      <c r="A18" s="69"/>
      <c r="B18" s="57"/>
      <c r="C18" s="57"/>
      <c r="D18" s="57"/>
      <c r="E18" s="57"/>
      <c r="F18" s="57"/>
      <c r="G18" s="22"/>
      <c r="H18" s="211" t="s">
        <v>123</v>
      </c>
      <c r="I18" s="212"/>
      <c r="J18" s="212"/>
      <c r="K18" s="213"/>
      <c r="L18" s="211" t="s">
        <v>48</v>
      </c>
      <c r="M18" s="212"/>
      <c r="N18" s="227">
        <f>+②H３０参加料・プロ申込一覧!G56</f>
        <v>0</v>
      </c>
      <c r="O18" s="228"/>
      <c r="P18" s="228"/>
      <c r="Q18" s="228"/>
      <c r="R18" s="228"/>
      <c r="S18" s="212" t="s">
        <v>126</v>
      </c>
      <c r="T18" s="213"/>
      <c r="U18" s="237">
        <f>+②H３０参加料・プロ申込一覧!I56</f>
        <v>0</v>
      </c>
      <c r="V18" s="238"/>
      <c r="W18" s="238"/>
      <c r="X18" s="238"/>
      <c r="Y18" s="238"/>
      <c r="Z18" s="238"/>
      <c r="AA18" s="212" t="s">
        <v>126</v>
      </c>
      <c r="AB18" s="221"/>
      <c r="AC18" s="54"/>
      <c r="AD18" s="54"/>
    </row>
    <row r="19" spans="1:30" ht="17.45" customHeight="1" x14ac:dyDescent="0.15">
      <c r="A19" s="69"/>
      <c r="B19" s="57"/>
      <c r="C19" s="57"/>
      <c r="D19" s="57"/>
      <c r="E19" s="57"/>
      <c r="F19" s="57"/>
      <c r="G19" s="22"/>
      <c r="H19" s="208"/>
      <c r="I19" s="209"/>
      <c r="J19" s="209"/>
      <c r="K19" s="210"/>
      <c r="L19" s="201"/>
      <c r="M19" s="202"/>
      <c r="N19" s="205"/>
      <c r="O19" s="206"/>
      <c r="P19" s="206"/>
      <c r="Q19" s="206"/>
      <c r="R19" s="206"/>
      <c r="S19" s="202"/>
      <c r="T19" s="224"/>
      <c r="U19" s="231"/>
      <c r="V19" s="232"/>
      <c r="W19" s="232"/>
      <c r="X19" s="232"/>
      <c r="Y19" s="232"/>
      <c r="Z19" s="232"/>
      <c r="AA19" s="202"/>
      <c r="AB19" s="258"/>
      <c r="AC19" s="54"/>
      <c r="AD19" s="54"/>
    </row>
    <row r="20" spans="1:30" ht="17.45" customHeight="1" x14ac:dyDescent="0.15">
      <c r="A20" s="69"/>
      <c r="B20" s="57"/>
      <c r="C20" s="57"/>
      <c r="D20" s="57"/>
      <c r="E20" s="57"/>
      <c r="F20" s="57"/>
      <c r="G20" s="22"/>
      <c r="H20" s="56"/>
      <c r="I20" s="57"/>
      <c r="J20" s="57"/>
      <c r="K20" s="58"/>
      <c r="L20" s="215" t="s">
        <v>49</v>
      </c>
      <c r="M20" s="188"/>
      <c r="N20" s="217">
        <f>+②H３０参加料・プロ申込一覧!H56</f>
        <v>0</v>
      </c>
      <c r="O20" s="218"/>
      <c r="P20" s="218"/>
      <c r="Q20" s="218"/>
      <c r="R20" s="218"/>
      <c r="S20" s="188" t="s">
        <v>126</v>
      </c>
      <c r="T20" s="189"/>
      <c r="U20" s="233">
        <f>+②H３０参加料・プロ申込一覧!J56</f>
        <v>0</v>
      </c>
      <c r="V20" s="234"/>
      <c r="W20" s="234"/>
      <c r="X20" s="234"/>
      <c r="Y20" s="234"/>
      <c r="Z20" s="234"/>
      <c r="AA20" s="188" t="s">
        <v>126</v>
      </c>
      <c r="AB20" s="259"/>
      <c r="AC20" s="54"/>
      <c r="AD20" s="54"/>
    </row>
    <row r="21" spans="1:30" ht="17.45" customHeight="1" x14ac:dyDescent="0.15">
      <c r="A21" s="69"/>
      <c r="B21" s="57"/>
      <c r="C21" s="57"/>
      <c r="D21" s="57"/>
      <c r="E21" s="57"/>
      <c r="F21" s="57"/>
      <c r="G21" s="22"/>
      <c r="H21" s="56"/>
      <c r="I21" s="57"/>
      <c r="J21" s="57"/>
      <c r="K21" s="58"/>
      <c r="L21" s="216"/>
      <c r="M21" s="190"/>
      <c r="N21" s="219"/>
      <c r="O21" s="220"/>
      <c r="P21" s="220"/>
      <c r="Q21" s="220"/>
      <c r="R21" s="220"/>
      <c r="S21" s="190"/>
      <c r="T21" s="191"/>
      <c r="U21" s="235"/>
      <c r="V21" s="236"/>
      <c r="W21" s="236"/>
      <c r="X21" s="236"/>
      <c r="Y21" s="236"/>
      <c r="Z21" s="236"/>
      <c r="AA21" s="190"/>
      <c r="AB21" s="260"/>
      <c r="AC21" s="54"/>
      <c r="AD21" s="54"/>
    </row>
    <row r="22" spans="1:30" ht="17.45" customHeight="1" x14ac:dyDescent="0.15">
      <c r="A22" s="69"/>
      <c r="B22" s="57"/>
      <c r="C22" s="57"/>
      <c r="D22" s="57"/>
      <c r="E22" s="57"/>
      <c r="F22" s="57"/>
      <c r="G22" s="22"/>
      <c r="H22" s="56"/>
      <c r="I22" s="57"/>
      <c r="J22" s="57"/>
      <c r="K22" s="58"/>
      <c r="L22" s="209" t="s">
        <v>3</v>
      </c>
      <c r="M22" s="209"/>
      <c r="N22" s="225">
        <f>+N18+N20</f>
        <v>0</v>
      </c>
      <c r="O22" s="226"/>
      <c r="P22" s="226"/>
      <c r="Q22" s="226"/>
      <c r="R22" s="226"/>
      <c r="S22" s="212" t="s">
        <v>126</v>
      </c>
      <c r="T22" s="213"/>
      <c r="U22" s="237">
        <f>+U18+U20</f>
        <v>0</v>
      </c>
      <c r="V22" s="238"/>
      <c r="W22" s="238"/>
      <c r="X22" s="238"/>
      <c r="Y22" s="238"/>
      <c r="Z22" s="238"/>
      <c r="AA22" s="212" t="s">
        <v>126</v>
      </c>
      <c r="AB22" s="221"/>
      <c r="AC22" s="54"/>
      <c r="AD22" s="54"/>
    </row>
    <row r="23" spans="1:30" ht="17.45" customHeight="1" thickBot="1" x14ac:dyDescent="0.2">
      <c r="A23" s="70"/>
      <c r="B23" s="71"/>
      <c r="C23" s="71"/>
      <c r="D23" s="71"/>
      <c r="E23" s="71"/>
      <c r="F23" s="71"/>
      <c r="G23" s="72"/>
      <c r="H23" s="73"/>
      <c r="I23" s="71"/>
      <c r="J23" s="71"/>
      <c r="K23" s="72"/>
      <c r="L23" s="222"/>
      <c r="M23" s="222"/>
      <c r="N23" s="261"/>
      <c r="O23" s="262"/>
      <c r="P23" s="262"/>
      <c r="Q23" s="262"/>
      <c r="R23" s="262"/>
      <c r="S23" s="222"/>
      <c r="T23" s="254"/>
      <c r="U23" s="255"/>
      <c r="V23" s="256"/>
      <c r="W23" s="256"/>
      <c r="X23" s="256"/>
      <c r="Y23" s="256"/>
      <c r="Z23" s="256"/>
      <c r="AA23" s="222"/>
      <c r="AB23" s="223"/>
      <c r="AC23" s="54"/>
      <c r="AD23" s="54"/>
    </row>
    <row r="24" spans="1:30" ht="17.45" customHeight="1" thickBot="1" x14ac:dyDescent="0.2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54"/>
      <c r="AD24" s="54"/>
    </row>
    <row r="25" spans="1:30" ht="17.45" customHeight="1" x14ac:dyDescent="0.15">
      <c r="A25" s="241" t="s">
        <v>80</v>
      </c>
      <c r="B25" s="243" t="s">
        <v>131</v>
      </c>
      <c r="C25" s="243"/>
      <c r="D25" s="243"/>
      <c r="E25" s="243"/>
      <c r="F25" s="243"/>
      <c r="G25" s="243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6"/>
      <c r="U25" s="245">
        <f>+②H３０参加料・プロ申込一覧!K56</f>
        <v>0</v>
      </c>
      <c r="V25" s="246"/>
      <c r="W25" s="247"/>
      <c r="X25" s="247"/>
      <c r="Y25" s="247"/>
      <c r="Z25" s="247"/>
      <c r="AA25" s="247"/>
      <c r="AB25" s="257" t="s">
        <v>132</v>
      </c>
      <c r="AC25" s="54"/>
      <c r="AD25" s="54"/>
    </row>
    <row r="26" spans="1:30" ht="17.45" customHeight="1" thickBot="1" x14ac:dyDescent="0.2">
      <c r="A26" s="242"/>
      <c r="B26" s="244"/>
      <c r="C26" s="244"/>
      <c r="D26" s="244"/>
      <c r="E26" s="244"/>
      <c r="F26" s="244"/>
      <c r="G26" s="244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2"/>
      <c r="U26" s="248"/>
      <c r="V26" s="249"/>
      <c r="W26" s="249"/>
      <c r="X26" s="249"/>
      <c r="Y26" s="249"/>
      <c r="Z26" s="249"/>
      <c r="AA26" s="249"/>
      <c r="AB26" s="223"/>
      <c r="AC26" s="54"/>
      <c r="AD26" s="54"/>
    </row>
    <row r="27" spans="1:30" ht="17.45" customHeight="1" thickBot="1" x14ac:dyDescent="0.2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68"/>
      <c r="M27" s="68"/>
      <c r="N27" s="68"/>
      <c r="O27" s="68"/>
      <c r="P27" s="68"/>
      <c r="Q27" s="68"/>
      <c r="R27" s="68"/>
      <c r="S27" s="68"/>
      <c r="T27" s="68"/>
      <c r="U27" s="92"/>
      <c r="V27" s="92"/>
      <c r="W27" s="92"/>
      <c r="X27" s="92"/>
      <c r="Y27" s="92"/>
      <c r="Z27" s="92"/>
      <c r="AA27" s="92"/>
      <c r="AB27" s="68"/>
      <c r="AC27" s="54"/>
      <c r="AD27" s="54"/>
    </row>
    <row r="28" spans="1:30" ht="17.45" customHeight="1" x14ac:dyDescent="0.15">
      <c r="A28" s="241" t="s">
        <v>130</v>
      </c>
      <c r="B28" s="243" t="s">
        <v>127</v>
      </c>
      <c r="C28" s="243"/>
      <c r="D28" s="243"/>
      <c r="E28" s="243"/>
      <c r="F28" s="243"/>
      <c r="G28" s="251"/>
      <c r="H28" s="199" t="s">
        <v>122</v>
      </c>
      <c r="I28" s="200"/>
      <c r="J28" s="200"/>
      <c r="K28" s="207"/>
      <c r="L28" s="75"/>
      <c r="M28" s="75"/>
      <c r="N28" s="75"/>
      <c r="O28" s="75"/>
      <c r="P28" s="75"/>
      <c r="Q28" s="75"/>
      <c r="R28" s="75"/>
      <c r="S28" s="75"/>
      <c r="T28" s="76"/>
      <c r="U28" s="245">
        <f>+②H３０参加料・プロ申込一覧!L56</f>
        <v>0</v>
      </c>
      <c r="V28" s="246"/>
      <c r="W28" s="247"/>
      <c r="X28" s="247"/>
      <c r="Y28" s="247"/>
      <c r="Z28" s="247"/>
      <c r="AA28" s="247"/>
      <c r="AB28" s="257" t="s">
        <v>129</v>
      </c>
      <c r="AC28" s="54"/>
      <c r="AD28" s="54"/>
    </row>
    <row r="29" spans="1:30" ht="17.45" customHeight="1" x14ac:dyDescent="0.15">
      <c r="A29" s="250"/>
      <c r="B29" s="252"/>
      <c r="C29" s="252"/>
      <c r="D29" s="252"/>
      <c r="E29" s="252"/>
      <c r="F29" s="252"/>
      <c r="G29" s="253"/>
      <c r="H29" s="216"/>
      <c r="I29" s="190"/>
      <c r="J29" s="190"/>
      <c r="K29" s="191"/>
      <c r="L29" s="59"/>
      <c r="M29" s="59"/>
      <c r="N29" s="59"/>
      <c r="O29" s="59"/>
      <c r="P29" s="59"/>
      <c r="Q29" s="59"/>
      <c r="R29" s="59"/>
      <c r="S29" s="59"/>
      <c r="T29" s="60"/>
      <c r="U29" s="264"/>
      <c r="V29" s="265"/>
      <c r="W29" s="265"/>
      <c r="X29" s="265"/>
      <c r="Y29" s="265"/>
      <c r="Z29" s="265"/>
      <c r="AA29" s="265"/>
      <c r="AB29" s="260"/>
      <c r="AC29" s="54"/>
      <c r="AD29" s="54"/>
    </row>
    <row r="30" spans="1:30" ht="17.45" customHeight="1" x14ac:dyDescent="0.15">
      <c r="A30" s="69"/>
      <c r="B30" s="57"/>
      <c r="C30" s="57"/>
      <c r="D30" s="57"/>
      <c r="E30" s="57"/>
      <c r="F30" s="57"/>
      <c r="G30" s="57"/>
      <c r="H30" s="211" t="s">
        <v>123</v>
      </c>
      <c r="I30" s="212"/>
      <c r="J30" s="212"/>
      <c r="K30" s="213"/>
      <c r="L30" s="55"/>
      <c r="M30" s="55"/>
      <c r="N30" s="55"/>
      <c r="O30" s="55"/>
      <c r="P30" s="55"/>
      <c r="Q30" s="55"/>
      <c r="R30" s="55"/>
      <c r="S30" s="55"/>
      <c r="T30" s="64"/>
      <c r="U30" s="266">
        <f>+②H３０参加料・プロ申込一覧!M56</f>
        <v>0</v>
      </c>
      <c r="V30" s="267"/>
      <c r="W30" s="268"/>
      <c r="X30" s="268"/>
      <c r="Y30" s="268"/>
      <c r="Z30" s="268"/>
      <c r="AA30" s="268"/>
      <c r="AB30" s="221" t="s">
        <v>129</v>
      </c>
      <c r="AC30" s="54"/>
      <c r="AD30" s="54"/>
    </row>
    <row r="31" spans="1:30" ht="17.45" customHeight="1" thickBot="1" x14ac:dyDescent="0.2">
      <c r="A31" s="69"/>
      <c r="B31" s="57"/>
      <c r="C31" s="57"/>
      <c r="D31" s="57"/>
      <c r="E31" s="57"/>
      <c r="F31" s="57"/>
      <c r="G31" s="57"/>
      <c r="H31" s="269"/>
      <c r="I31" s="222"/>
      <c r="J31" s="222"/>
      <c r="K31" s="254"/>
      <c r="L31" s="71"/>
      <c r="M31" s="71"/>
      <c r="N31" s="71"/>
      <c r="O31" s="71"/>
      <c r="P31" s="71"/>
      <c r="Q31" s="71"/>
      <c r="R31" s="71"/>
      <c r="S31" s="71"/>
      <c r="T31" s="72"/>
      <c r="U31" s="248"/>
      <c r="V31" s="249"/>
      <c r="W31" s="249"/>
      <c r="X31" s="249"/>
      <c r="Y31" s="249"/>
      <c r="Z31" s="249"/>
      <c r="AA31" s="249"/>
      <c r="AB31" s="223"/>
      <c r="AC31" s="54"/>
      <c r="AD31" s="54"/>
    </row>
    <row r="32" spans="1:30" ht="17.45" customHeight="1" x14ac:dyDescent="0.15">
      <c r="A32" s="69"/>
      <c r="B32" s="57"/>
      <c r="C32" s="57"/>
      <c r="D32" s="57"/>
      <c r="E32" s="57"/>
      <c r="F32" s="57"/>
      <c r="G32" s="57"/>
      <c r="H32" s="208" t="s">
        <v>128</v>
      </c>
      <c r="I32" s="209"/>
      <c r="J32" s="209"/>
      <c r="K32" s="210"/>
      <c r="L32" s="57"/>
      <c r="M32" s="57"/>
      <c r="N32" s="57"/>
      <c r="O32" s="57"/>
      <c r="P32" s="57"/>
      <c r="Q32" s="57"/>
      <c r="R32" s="57"/>
      <c r="S32" s="57"/>
      <c r="T32" s="74"/>
      <c r="U32" s="245">
        <f>+U28+U30</f>
        <v>0</v>
      </c>
      <c r="V32" s="246"/>
      <c r="W32" s="247"/>
      <c r="X32" s="247"/>
      <c r="Y32" s="247"/>
      <c r="Z32" s="247"/>
      <c r="AA32" s="247"/>
      <c r="AB32" s="257" t="s">
        <v>129</v>
      </c>
      <c r="AC32" s="54"/>
      <c r="AD32" s="54"/>
    </row>
    <row r="33" spans="1:30" ht="17.45" customHeight="1" thickBot="1" x14ac:dyDescent="0.2">
      <c r="A33" s="70"/>
      <c r="B33" s="71"/>
      <c r="C33" s="71"/>
      <c r="D33" s="71"/>
      <c r="E33" s="71"/>
      <c r="F33" s="71"/>
      <c r="G33" s="71"/>
      <c r="H33" s="269"/>
      <c r="I33" s="222"/>
      <c r="J33" s="222"/>
      <c r="K33" s="254"/>
      <c r="L33" s="71"/>
      <c r="M33" s="71"/>
      <c r="N33" s="71"/>
      <c r="O33" s="71"/>
      <c r="P33" s="71"/>
      <c r="Q33" s="71"/>
      <c r="R33" s="71"/>
      <c r="S33" s="71"/>
      <c r="T33" s="72"/>
      <c r="U33" s="248"/>
      <c r="V33" s="249"/>
      <c r="W33" s="249"/>
      <c r="X33" s="249"/>
      <c r="Y33" s="249"/>
      <c r="Z33" s="249"/>
      <c r="AA33" s="249"/>
      <c r="AB33" s="223"/>
      <c r="AC33" s="54"/>
      <c r="AD33" s="54"/>
    </row>
    <row r="34" spans="1:30" ht="17.45" customHeight="1" x14ac:dyDescent="0.15">
      <c r="A34" s="241" t="s">
        <v>133</v>
      </c>
      <c r="B34" s="270" t="s">
        <v>134</v>
      </c>
      <c r="C34" s="270"/>
      <c r="D34" s="270"/>
      <c r="E34" s="270"/>
      <c r="F34" s="270"/>
      <c r="G34" s="270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6"/>
      <c r="U34" s="245">
        <f>+②H３０参加料・プロ申込一覧!N56</f>
        <v>0</v>
      </c>
      <c r="V34" s="246"/>
      <c r="W34" s="247"/>
      <c r="X34" s="247"/>
      <c r="Y34" s="247"/>
      <c r="Z34" s="247"/>
      <c r="AA34" s="247"/>
      <c r="AB34" s="257" t="s">
        <v>129</v>
      </c>
      <c r="AC34" s="54"/>
      <c r="AD34" s="54"/>
    </row>
    <row r="35" spans="1:30" ht="17.45" customHeight="1" thickBot="1" x14ac:dyDescent="0.2">
      <c r="A35" s="250"/>
      <c r="B35" s="271"/>
      <c r="C35" s="271"/>
      <c r="D35" s="271"/>
      <c r="E35" s="271"/>
      <c r="F35" s="271"/>
      <c r="G35" s="271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74"/>
      <c r="U35" s="272"/>
      <c r="V35" s="273"/>
      <c r="W35" s="273"/>
      <c r="X35" s="273"/>
      <c r="Y35" s="273"/>
      <c r="Z35" s="273"/>
      <c r="AA35" s="273"/>
      <c r="AB35" s="263"/>
      <c r="AC35" s="54"/>
      <c r="AD35" s="54"/>
    </row>
    <row r="36" spans="1:30" ht="17.45" customHeight="1" thickTop="1" x14ac:dyDescent="0.15">
      <c r="A36" s="274" t="s">
        <v>135</v>
      </c>
      <c r="B36" s="277" t="s">
        <v>136</v>
      </c>
      <c r="C36" s="277"/>
      <c r="D36" s="277"/>
      <c r="E36" s="277"/>
      <c r="F36" s="277"/>
      <c r="G36" s="277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90"/>
      <c r="U36" s="283">
        <f>+②H３０参加料・プロ申込一覧!O56</f>
        <v>0</v>
      </c>
      <c r="V36" s="284"/>
      <c r="W36" s="285"/>
      <c r="X36" s="285"/>
      <c r="Y36" s="285"/>
      <c r="Z36" s="285"/>
      <c r="AA36" s="285"/>
      <c r="AB36" s="280" t="s">
        <v>129</v>
      </c>
      <c r="AC36" s="54"/>
      <c r="AD36" s="54"/>
    </row>
    <row r="37" spans="1:30" ht="17.45" customHeight="1" x14ac:dyDescent="0.15">
      <c r="A37" s="275"/>
      <c r="B37" s="278"/>
      <c r="C37" s="278"/>
      <c r="D37" s="278"/>
      <c r="E37" s="278"/>
      <c r="F37" s="278"/>
      <c r="G37" s="278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74"/>
      <c r="U37" s="286"/>
      <c r="V37" s="287"/>
      <c r="W37" s="287"/>
      <c r="X37" s="287"/>
      <c r="Y37" s="287"/>
      <c r="Z37" s="287"/>
      <c r="AA37" s="287"/>
      <c r="AB37" s="281"/>
      <c r="AC37" s="54"/>
      <c r="AD37" s="54"/>
    </row>
    <row r="38" spans="1:30" ht="17.45" customHeight="1" thickBot="1" x14ac:dyDescent="0.2">
      <c r="A38" s="276"/>
      <c r="B38" s="279"/>
      <c r="C38" s="279"/>
      <c r="D38" s="279"/>
      <c r="E38" s="279"/>
      <c r="F38" s="279"/>
      <c r="G38" s="27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91"/>
      <c r="U38" s="288"/>
      <c r="V38" s="289"/>
      <c r="W38" s="289"/>
      <c r="X38" s="289"/>
      <c r="Y38" s="289"/>
      <c r="Z38" s="289"/>
      <c r="AA38" s="289"/>
      <c r="AB38" s="282"/>
      <c r="AC38" s="54"/>
      <c r="AD38" s="54"/>
    </row>
    <row r="39" spans="1:30" ht="15" thickTop="1" x14ac:dyDescent="0.1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</row>
    <row r="40" spans="1:30" ht="16.5" customHeight="1" x14ac:dyDescent="0.1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54"/>
      <c r="AD40" s="54"/>
    </row>
    <row r="41" spans="1:30" ht="16.5" customHeight="1" x14ac:dyDescent="0.1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O41" s="54"/>
      <c r="P41" s="93" t="s">
        <v>138</v>
      </c>
      <c r="Q41" s="54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54"/>
      <c r="AD41" s="54"/>
    </row>
    <row r="42" spans="1:30" ht="5.65" customHeight="1" x14ac:dyDescent="0.1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O42" s="54"/>
      <c r="P42" s="93"/>
      <c r="Q42" s="54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54"/>
      <c r="AD42" s="54"/>
    </row>
    <row r="43" spans="1:30" ht="14.25" x14ac:dyDescent="0.1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54"/>
      <c r="AD43" s="54"/>
    </row>
    <row r="44" spans="1:30" ht="14.25" x14ac:dyDescent="0.1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93" t="s">
        <v>168</v>
      </c>
      <c r="Q44" s="54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54" t="s">
        <v>109</v>
      </c>
      <c r="AD44" s="54"/>
    </row>
    <row r="45" spans="1:30" ht="6" customHeight="1" x14ac:dyDescent="0.1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130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54"/>
      <c r="AD45" s="54"/>
    </row>
    <row r="46" spans="1:30" ht="18.75" x14ac:dyDescent="0.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93" t="s">
        <v>139</v>
      </c>
      <c r="Q46" s="94"/>
      <c r="R46" s="131" t="s">
        <v>140</v>
      </c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54"/>
      <c r="AD46" s="54"/>
    </row>
    <row r="47" spans="1:30" ht="9.4" customHeight="1" x14ac:dyDescent="0.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130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54"/>
      <c r="AD47" s="54"/>
    </row>
    <row r="48" spans="1:30" ht="18.75" x14ac:dyDescent="0.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131" t="s">
        <v>141</v>
      </c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54"/>
      <c r="AD48" s="54"/>
    </row>
    <row r="49" spans="1:30" ht="5.25" customHeight="1" thickBot="1" x14ac:dyDescent="0.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</row>
    <row r="50" spans="1:30" ht="24.75" thickBot="1" x14ac:dyDescent="0.3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180" t="str">
        <f>IF(ISERROR(VLOOKUP(A7,CD!$C$2:$D$9,2,FALSE))," ",VLOOKUP(A7,CD!$C$2:$D$9,2,FALSE))</f>
        <v>15</v>
      </c>
      <c r="Z50" s="181"/>
      <c r="AA50" s="181"/>
      <c r="AB50" s="182"/>
      <c r="AC50" s="54"/>
      <c r="AD50" s="54"/>
    </row>
    <row r="51" spans="1:30" ht="14.25" x14ac:dyDescent="0.1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</row>
    <row r="52" spans="1:30" ht="14.25" x14ac:dyDescent="0.1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</row>
    <row r="53" spans="1:30" ht="14.25" x14ac:dyDescent="0.1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</row>
    <row r="54" spans="1:30" ht="14.25" x14ac:dyDescent="0.1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</row>
    <row r="55" spans="1:30" ht="14.25" x14ac:dyDescent="0.1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</row>
    <row r="56" spans="1:30" ht="14.25" x14ac:dyDescent="0.1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</row>
    <row r="57" spans="1:30" ht="14.25" x14ac:dyDescent="0.1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</row>
    <row r="58" spans="1:30" ht="14.25" x14ac:dyDescent="0.1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</row>
    <row r="59" spans="1:30" ht="14.25" x14ac:dyDescent="0.1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</row>
    <row r="60" spans="1:30" ht="14.25" x14ac:dyDescent="0.1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</row>
    <row r="61" spans="1:30" ht="14.25" x14ac:dyDescent="0.1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</row>
  </sheetData>
  <mergeCells count="72">
    <mergeCell ref="B34:G35"/>
    <mergeCell ref="AB34:AB35"/>
    <mergeCell ref="U34:AA35"/>
    <mergeCell ref="A36:A38"/>
    <mergeCell ref="B36:G38"/>
    <mergeCell ref="AB36:AB38"/>
    <mergeCell ref="U36:AA38"/>
    <mergeCell ref="A34:A35"/>
    <mergeCell ref="A28:A29"/>
    <mergeCell ref="B28:G29"/>
    <mergeCell ref="H28:K29"/>
    <mergeCell ref="H30:K31"/>
    <mergeCell ref="H32:K33"/>
    <mergeCell ref="AB28:AB29"/>
    <mergeCell ref="AB30:AB31"/>
    <mergeCell ref="AB32:AB33"/>
    <mergeCell ref="U28:AA29"/>
    <mergeCell ref="U30:AA31"/>
    <mergeCell ref="U32:AA33"/>
    <mergeCell ref="A25:A26"/>
    <mergeCell ref="B25:G26"/>
    <mergeCell ref="U25:AA26"/>
    <mergeCell ref="A12:A13"/>
    <mergeCell ref="B12:G13"/>
    <mergeCell ref="S22:T23"/>
    <mergeCell ref="U22:Z23"/>
    <mergeCell ref="AA12:AB13"/>
    <mergeCell ref="AA14:AB15"/>
    <mergeCell ref="AB25:AB26"/>
    <mergeCell ref="L20:M21"/>
    <mergeCell ref="L22:M23"/>
    <mergeCell ref="N22:R23"/>
    <mergeCell ref="AA16:AB17"/>
    <mergeCell ref="AA18:AB19"/>
    <mergeCell ref="AA20:AB21"/>
    <mergeCell ref="U12:Z13"/>
    <mergeCell ref="U14:Z15"/>
    <mergeCell ref="U18:Z19"/>
    <mergeCell ref="U20:Z21"/>
    <mergeCell ref="S20:T21"/>
    <mergeCell ref="U16:Z17"/>
    <mergeCell ref="S12:T13"/>
    <mergeCell ref="AA22:AB23"/>
    <mergeCell ref="S16:T17"/>
    <mergeCell ref="S18:T19"/>
    <mergeCell ref="L16:M17"/>
    <mergeCell ref="N16:R17"/>
    <mergeCell ref="L18:M19"/>
    <mergeCell ref="N18:R19"/>
    <mergeCell ref="N20:R21"/>
    <mergeCell ref="H12:K13"/>
    <mergeCell ref="H18:K19"/>
    <mergeCell ref="G7:L8"/>
    <mergeCell ref="L14:M15"/>
    <mergeCell ref="N14:R15"/>
    <mergeCell ref="N11:T11"/>
    <mergeCell ref="S46:AB46"/>
    <mergeCell ref="S48:AB48"/>
    <mergeCell ref="Y50:AB50"/>
    <mergeCell ref="U1:V1"/>
    <mergeCell ref="X1:Y1"/>
    <mergeCell ref="AA1:AB1"/>
    <mergeCell ref="R40:AB41"/>
    <mergeCell ref="R43:AB44"/>
    <mergeCell ref="S14:T15"/>
    <mergeCell ref="U11:AB11"/>
    <mergeCell ref="B3:AB4"/>
    <mergeCell ref="M7:O8"/>
    <mergeCell ref="Q7:AA8"/>
    <mergeCell ref="A7:F8"/>
    <mergeCell ref="L12:M13"/>
    <mergeCell ref="N12:R13"/>
  </mergeCells>
  <phoneticPr fontId="2"/>
  <dataValidations count="1">
    <dataValidation type="list" allowBlank="1" showInputMessage="1" showErrorMessage="1" sqref="A7:F8">
      <formula1>県名</formula1>
    </dataValidation>
  </dataValidations>
  <pageMargins left="0.70866141732283472" right="0.39370078740157483" top="0.7480314960629921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Zeros="0" tabSelected="1" view="pageBreakPreview" zoomScaleNormal="100" zoomScaleSheetLayoutView="100" workbookViewId="0">
      <selection activeCell="D6" sqref="D6"/>
    </sheetView>
  </sheetViews>
  <sheetFormatPr defaultRowHeight="21" x14ac:dyDescent="0.15"/>
  <cols>
    <col min="1" max="1" width="4" style="7" customWidth="1"/>
    <col min="2" max="2" width="24.125" style="8" bestFit="1" customWidth="1"/>
    <col min="3" max="6" width="5.125" style="9" customWidth="1"/>
    <col min="7" max="10" width="5.125" style="10" customWidth="1"/>
    <col min="11" max="11" width="9.125" style="10" customWidth="1"/>
    <col min="12" max="12" width="11.625" style="11" customWidth="1"/>
    <col min="13" max="13" width="11.625" style="12" customWidth="1"/>
    <col min="14" max="14" width="11.625" style="13" customWidth="1"/>
    <col min="15" max="15" width="13.625" style="14" customWidth="1"/>
    <col min="19" max="19" width="12" customWidth="1"/>
  </cols>
  <sheetData>
    <row r="1" spans="1:15" ht="26.25" thickBot="1" x14ac:dyDescent="0.3">
      <c r="C1" s="18"/>
      <c r="D1" s="18"/>
      <c r="E1" s="290" t="str">
        <f>+①参加申込書!A7</f>
        <v>山梨</v>
      </c>
      <c r="F1" s="291"/>
      <c r="G1" s="291"/>
      <c r="H1" s="291"/>
      <c r="I1" s="291"/>
      <c r="J1" s="291"/>
      <c r="K1" s="291"/>
      <c r="L1" s="292"/>
      <c r="M1" s="15" t="s">
        <v>45</v>
      </c>
      <c r="N1" s="19" t="s">
        <v>46</v>
      </c>
      <c r="O1" s="27" t="str">
        <f>IF(ISERROR(VLOOKUP(E1,CD!C2:D9,2,FALSE))," ",VLOOKUP(E1,CD!C2:D9,2,FALSE))</f>
        <v>15</v>
      </c>
    </row>
    <row r="2" spans="1:15" ht="6" customHeight="1" thickBot="1" x14ac:dyDescent="0.3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O2" s="20"/>
    </row>
    <row r="3" spans="1:15" ht="14.45" customHeight="1" x14ac:dyDescent="0.15">
      <c r="A3" s="26"/>
      <c r="B3" s="307" t="s">
        <v>2</v>
      </c>
      <c r="C3" s="304" t="s">
        <v>5</v>
      </c>
      <c r="D3" s="305"/>
      <c r="E3" s="305"/>
      <c r="F3" s="306"/>
      <c r="G3" s="304" t="s">
        <v>4</v>
      </c>
      <c r="H3" s="305"/>
      <c r="I3" s="305"/>
      <c r="J3" s="306"/>
      <c r="K3" s="95"/>
      <c r="L3" s="124" t="s">
        <v>79</v>
      </c>
      <c r="M3" s="125" t="s">
        <v>94</v>
      </c>
      <c r="N3" s="126" t="s">
        <v>143</v>
      </c>
      <c r="O3" s="301" t="s">
        <v>11</v>
      </c>
    </row>
    <row r="4" spans="1:15" ht="24" customHeight="1" x14ac:dyDescent="0.15">
      <c r="A4" s="34" t="s">
        <v>34</v>
      </c>
      <c r="B4" s="308"/>
      <c r="C4" s="293" t="s">
        <v>7</v>
      </c>
      <c r="D4" s="294"/>
      <c r="E4" s="297" t="s">
        <v>9</v>
      </c>
      <c r="F4" s="298"/>
      <c r="G4" s="293" t="s">
        <v>8</v>
      </c>
      <c r="H4" s="299"/>
      <c r="I4" s="300" t="s">
        <v>10</v>
      </c>
      <c r="J4" s="298"/>
      <c r="K4" s="86" t="s">
        <v>153</v>
      </c>
      <c r="L4" s="122" t="s">
        <v>195</v>
      </c>
      <c r="M4" s="123" t="s">
        <v>196</v>
      </c>
      <c r="N4" s="45" t="s">
        <v>154</v>
      </c>
      <c r="O4" s="302"/>
    </row>
    <row r="5" spans="1:15" ht="13.5" customHeight="1" thickBot="1" x14ac:dyDescent="0.2">
      <c r="A5" s="49"/>
      <c r="B5" s="97" t="s">
        <v>162</v>
      </c>
      <c r="C5" s="77" t="s">
        <v>111</v>
      </c>
      <c r="D5" s="51" t="s">
        <v>112</v>
      </c>
      <c r="E5" s="50" t="s">
        <v>113</v>
      </c>
      <c r="F5" s="78" t="s">
        <v>114</v>
      </c>
      <c r="G5" s="77" t="s">
        <v>115</v>
      </c>
      <c r="H5" s="51" t="s">
        <v>116</v>
      </c>
      <c r="I5" s="50" t="s">
        <v>117</v>
      </c>
      <c r="J5" s="78" t="s">
        <v>118</v>
      </c>
      <c r="K5" s="96" t="s">
        <v>152</v>
      </c>
      <c r="L5" s="82" t="s">
        <v>120</v>
      </c>
      <c r="M5" s="52" t="s">
        <v>121</v>
      </c>
      <c r="N5" s="53" t="s">
        <v>119</v>
      </c>
      <c r="O5" s="303"/>
    </row>
    <row r="6" spans="1:15" ht="18.95" customHeight="1" thickTop="1" x14ac:dyDescent="0.15">
      <c r="A6" s="35">
        <v>1</v>
      </c>
      <c r="B6" s="132"/>
      <c r="C6" s="135"/>
      <c r="D6" s="136"/>
      <c r="E6" s="137"/>
      <c r="F6" s="138"/>
      <c r="G6" s="135"/>
      <c r="H6" s="136"/>
      <c r="I6" s="137"/>
      <c r="J6" s="138"/>
      <c r="K6" s="139"/>
      <c r="L6" s="83">
        <f>((C6+D6)-(E6+F6))*2000</f>
        <v>0</v>
      </c>
      <c r="M6" s="47">
        <f>((G6+H6)-(I6+J6))*3000</f>
        <v>0</v>
      </c>
      <c r="N6" s="47">
        <f t="shared" ref="N6" si="0">K6*1300</f>
        <v>0</v>
      </c>
      <c r="O6" s="48">
        <f>SUM(L6:N6)</f>
        <v>0</v>
      </c>
    </row>
    <row r="7" spans="1:15" ht="18.95" customHeight="1" x14ac:dyDescent="0.15">
      <c r="A7" s="36">
        <v>2</v>
      </c>
      <c r="B7" s="133"/>
      <c r="C7" s="140"/>
      <c r="D7" s="141"/>
      <c r="E7" s="142"/>
      <c r="F7" s="143"/>
      <c r="G7" s="140"/>
      <c r="H7" s="141"/>
      <c r="I7" s="142"/>
      <c r="J7" s="143"/>
      <c r="K7" s="144"/>
      <c r="L7" s="84">
        <f t="shared" ref="L7:L55" si="1">((C7+D7)-(E7+F7))*2000</f>
        <v>0</v>
      </c>
      <c r="M7" s="38">
        <f t="shared" ref="M7:M55" si="2">((G7+H7)-(I7+J7))*3000</f>
        <v>0</v>
      </c>
      <c r="N7" s="38">
        <f t="shared" ref="N7:N55" si="3">K7*1300</f>
        <v>0</v>
      </c>
      <c r="O7" s="39">
        <f t="shared" ref="O7:O55" si="4">SUM(L7:N7)</f>
        <v>0</v>
      </c>
    </row>
    <row r="8" spans="1:15" ht="18.95" customHeight="1" x14ac:dyDescent="0.15">
      <c r="A8" s="36">
        <v>3</v>
      </c>
      <c r="B8" s="133"/>
      <c r="C8" s="140"/>
      <c r="D8" s="141"/>
      <c r="E8" s="142"/>
      <c r="F8" s="143"/>
      <c r="G8" s="140"/>
      <c r="H8" s="141"/>
      <c r="I8" s="142"/>
      <c r="J8" s="143"/>
      <c r="K8" s="144"/>
      <c r="L8" s="84">
        <f t="shared" si="1"/>
        <v>0</v>
      </c>
      <c r="M8" s="38">
        <f t="shared" si="2"/>
        <v>0</v>
      </c>
      <c r="N8" s="38">
        <f t="shared" si="3"/>
        <v>0</v>
      </c>
      <c r="O8" s="39">
        <f t="shared" si="4"/>
        <v>0</v>
      </c>
    </row>
    <row r="9" spans="1:15" ht="18.95" customHeight="1" x14ac:dyDescent="0.15">
      <c r="A9" s="36">
        <v>4</v>
      </c>
      <c r="B9" s="133"/>
      <c r="C9" s="140"/>
      <c r="D9" s="141"/>
      <c r="E9" s="142"/>
      <c r="F9" s="143"/>
      <c r="G9" s="140"/>
      <c r="H9" s="141"/>
      <c r="I9" s="142"/>
      <c r="J9" s="143"/>
      <c r="K9" s="144"/>
      <c r="L9" s="84">
        <f t="shared" si="1"/>
        <v>0</v>
      </c>
      <c r="M9" s="38">
        <f t="shared" si="2"/>
        <v>0</v>
      </c>
      <c r="N9" s="38">
        <f t="shared" si="3"/>
        <v>0</v>
      </c>
      <c r="O9" s="39">
        <f t="shared" si="4"/>
        <v>0</v>
      </c>
    </row>
    <row r="10" spans="1:15" ht="18.95" customHeight="1" x14ac:dyDescent="0.15">
      <c r="A10" s="36">
        <v>5</v>
      </c>
      <c r="B10" s="133"/>
      <c r="C10" s="140"/>
      <c r="D10" s="141"/>
      <c r="E10" s="142"/>
      <c r="F10" s="143"/>
      <c r="G10" s="140"/>
      <c r="H10" s="141"/>
      <c r="I10" s="142"/>
      <c r="J10" s="143"/>
      <c r="K10" s="144"/>
      <c r="L10" s="84">
        <f t="shared" si="1"/>
        <v>0</v>
      </c>
      <c r="M10" s="38">
        <f t="shared" si="2"/>
        <v>0</v>
      </c>
      <c r="N10" s="38">
        <f t="shared" si="3"/>
        <v>0</v>
      </c>
      <c r="O10" s="39">
        <f t="shared" si="4"/>
        <v>0</v>
      </c>
    </row>
    <row r="11" spans="1:15" ht="18.95" customHeight="1" x14ac:dyDescent="0.15">
      <c r="A11" s="36">
        <v>6</v>
      </c>
      <c r="B11" s="133"/>
      <c r="C11" s="140"/>
      <c r="D11" s="141"/>
      <c r="E11" s="142"/>
      <c r="F11" s="143"/>
      <c r="G11" s="140"/>
      <c r="H11" s="141"/>
      <c r="I11" s="142"/>
      <c r="J11" s="143"/>
      <c r="K11" s="144"/>
      <c r="L11" s="84">
        <f t="shared" si="1"/>
        <v>0</v>
      </c>
      <c r="M11" s="38">
        <f t="shared" si="2"/>
        <v>0</v>
      </c>
      <c r="N11" s="38">
        <f t="shared" si="3"/>
        <v>0</v>
      </c>
      <c r="O11" s="39">
        <f t="shared" si="4"/>
        <v>0</v>
      </c>
    </row>
    <row r="12" spans="1:15" ht="18.95" customHeight="1" x14ac:dyDescent="0.15">
      <c r="A12" s="36">
        <v>7</v>
      </c>
      <c r="B12" s="133"/>
      <c r="C12" s="140"/>
      <c r="D12" s="141"/>
      <c r="E12" s="142"/>
      <c r="F12" s="143"/>
      <c r="G12" s="140"/>
      <c r="H12" s="141"/>
      <c r="I12" s="142"/>
      <c r="J12" s="143"/>
      <c r="K12" s="144"/>
      <c r="L12" s="84">
        <f t="shared" si="1"/>
        <v>0</v>
      </c>
      <c r="M12" s="38">
        <f t="shared" si="2"/>
        <v>0</v>
      </c>
      <c r="N12" s="38">
        <f t="shared" si="3"/>
        <v>0</v>
      </c>
      <c r="O12" s="39">
        <f t="shared" si="4"/>
        <v>0</v>
      </c>
    </row>
    <row r="13" spans="1:15" ht="18.95" customHeight="1" x14ac:dyDescent="0.15">
      <c r="A13" s="36">
        <v>8</v>
      </c>
      <c r="B13" s="133"/>
      <c r="C13" s="140"/>
      <c r="D13" s="141"/>
      <c r="E13" s="142"/>
      <c r="F13" s="143"/>
      <c r="G13" s="140"/>
      <c r="H13" s="141"/>
      <c r="I13" s="142"/>
      <c r="J13" s="143"/>
      <c r="K13" s="144"/>
      <c r="L13" s="84">
        <f t="shared" si="1"/>
        <v>0</v>
      </c>
      <c r="M13" s="38">
        <f t="shared" si="2"/>
        <v>0</v>
      </c>
      <c r="N13" s="38">
        <f t="shared" si="3"/>
        <v>0</v>
      </c>
      <c r="O13" s="39">
        <f t="shared" si="4"/>
        <v>0</v>
      </c>
    </row>
    <row r="14" spans="1:15" ht="18.95" customHeight="1" x14ac:dyDescent="0.15">
      <c r="A14" s="36">
        <v>9</v>
      </c>
      <c r="B14" s="133"/>
      <c r="C14" s="140"/>
      <c r="D14" s="141"/>
      <c r="E14" s="142"/>
      <c r="F14" s="143"/>
      <c r="G14" s="140"/>
      <c r="H14" s="141"/>
      <c r="I14" s="142"/>
      <c r="J14" s="143"/>
      <c r="K14" s="144"/>
      <c r="L14" s="84">
        <f t="shared" si="1"/>
        <v>0</v>
      </c>
      <c r="M14" s="38">
        <f t="shared" si="2"/>
        <v>0</v>
      </c>
      <c r="N14" s="38">
        <f t="shared" si="3"/>
        <v>0</v>
      </c>
      <c r="O14" s="39">
        <f t="shared" si="4"/>
        <v>0</v>
      </c>
    </row>
    <row r="15" spans="1:15" ht="18.95" customHeight="1" x14ac:dyDescent="0.15">
      <c r="A15" s="36">
        <v>10</v>
      </c>
      <c r="B15" s="133"/>
      <c r="C15" s="140"/>
      <c r="D15" s="141"/>
      <c r="E15" s="142"/>
      <c r="F15" s="143"/>
      <c r="G15" s="140"/>
      <c r="H15" s="141"/>
      <c r="I15" s="142"/>
      <c r="J15" s="143"/>
      <c r="K15" s="144"/>
      <c r="L15" s="84">
        <f t="shared" si="1"/>
        <v>0</v>
      </c>
      <c r="M15" s="38">
        <f t="shared" si="2"/>
        <v>0</v>
      </c>
      <c r="N15" s="38">
        <f t="shared" si="3"/>
        <v>0</v>
      </c>
      <c r="O15" s="39">
        <f t="shared" si="4"/>
        <v>0</v>
      </c>
    </row>
    <row r="16" spans="1:15" ht="18.95" customHeight="1" x14ac:dyDescent="0.15">
      <c r="A16" s="36">
        <v>11</v>
      </c>
      <c r="B16" s="133"/>
      <c r="C16" s="140"/>
      <c r="D16" s="141"/>
      <c r="E16" s="142"/>
      <c r="F16" s="143"/>
      <c r="G16" s="140"/>
      <c r="H16" s="141"/>
      <c r="I16" s="142"/>
      <c r="J16" s="143"/>
      <c r="K16" s="144"/>
      <c r="L16" s="84">
        <f t="shared" si="1"/>
        <v>0</v>
      </c>
      <c r="M16" s="38">
        <f t="shared" si="2"/>
        <v>0</v>
      </c>
      <c r="N16" s="38">
        <f t="shared" si="3"/>
        <v>0</v>
      </c>
      <c r="O16" s="39">
        <f t="shared" si="4"/>
        <v>0</v>
      </c>
    </row>
    <row r="17" spans="1:15" ht="18.95" customHeight="1" x14ac:dyDescent="0.15">
      <c r="A17" s="36">
        <v>12</v>
      </c>
      <c r="B17" s="133"/>
      <c r="C17" s="140"/>
      <c r="D17" s="141"/>
      <c r="E17" s="142"/>
      <c r="F17" s="143"/>
      <c r="G17" s="140"/>
      <c r="H17" s="141"/>
      <c r="I17" s="142"/>
      <c r="J17" s="143"/>
      <c r="K17" s="144"/>
      <c r="L17" s="84">
        <f t="shared" si="1"/>
        <v>0</v>
      </c>
      <c r="M17" s="38">
        <f t="shared" si="2"/>
        <v>0</v>
      </c>
      <c r="N17" s="38">
        <f t="shared" si="3"/>
        <v>0</v>
      </c>
      <c r="O17" s="39">
        <f t="shared" si="4"/>
        <v>0</v>
      </c>
    </row>
    <row r="18" spans="1:15" ht="18.95" customHeight="1" x14ac:dyDescent="0.15">
      <c r="A18" s="36">
        <v>13</v>
      </c>
      <c r="B18" s="133"/>
      <c r="C18" s="140"/>
      <c r="D18" s="141"/>
      <c r="E18" s="142"/>
      <c r="F18" s="143"/>
      <c r="G18" s="140"/>
      <c r="H18" s="141"/>
      <c r="I18" s="142"/>
      <c r="J18" s="143"/>
      <c r="K18" s="144"/>
      <c r="L18" s="84">
        <f t="shared" si="1"/>
        <v>0</v>
      </c>
      <c r="M18" s="38">
        <f t="shared" si="2"/>
        <v>0</v>
      </c>
      <c r="N18" s="38">
        <f t="shared" si="3"/>
        <v>0</v>
      </c>
      <c r="O18" s="39">
        <f t="shared" si="4"/>
        <v>0</v>
      </c>
    </row>
    <row r="19" spans="1:15" ht="18.95" customHeight="1" x14ac:dyDescent="0.15">
      <c r="A19" s="36">
        <v>14</v>
      </c>
      <c r="B19" s="133"/>
      <c r="C19" s="140"/>
      <c r="D19" s="141"/>
      <c r="E19" s="142"/>
      <c r="F19" s="143"/>
      <c r="G19" s="140"/>
      <c r="H19" s="141"/>
      <c r="I19" s="142"/>
      <c r="J19" s="143"/>
      <c r="K19" s="144"/>
      <c r="L19" s="84">
        <f t="shared" si="1"/>
        <v>0</v>
      </c>
      <c r="M19" s="38">
        <f t="shared" si="2"/>
        <v>0</v>
      </c>
      <c r="N19" s="38">
        <f t="shared" si="3"/>
        <v>0</v>
      </c>
      <c r="O19" s="39">
        <f t="shared" si="4"/>
        <v>0</v>
      </c>
    </row>
    <row r="20" spans="1:15" ht="18.95" customHeight="1" x14ac:dyDescent="0.15">
      <c r="A20" s="36">
        <v>15</v>
      </c>
      <c r="B20" s="133"/>
      <c r="C20" s="140"/>
      <c r="D20" s="141"/>
      <c r="E20" s="142"/>
      <c r="F20" s="143"/>
      <c r="G20" s="140"/>
      <c r="H20" s="141"/>
      <c r="I20" s="142"/>
      <c r="J20" s="143"/>
      <c r="K20" s="144"/>
      <c r="L20" s="84">
        <f t="shared" si="1"/>
        <v>0</v>
      </c>
      <c r="M20" s="38">
        <f t="shared" si="2"/>
        <v>0</v>
      </c>
      <c r="N20" s="38">
        <f t="shared" si="3"/>
        <v>0</v>
      </c>
      <c r="O20" s="39">
        <f t="shared" si="4"/>
        <v>0</v>
      </c>
    </row>
    <row r="21" spans="1:15" ht="18.95" customHeight="1" x14ac:dyDescent="0.15">
      <c r="A21" s="36">
        <v>16</v>
      </c>
      <c r="B21" s="133"/>
      <c r="C21" s="140"/>
      <c r="D21" s="141"/>
      <c r="E21" s="142"/>
      <c r="F21" s="143"/>
      <c r="G21" s="140"/>
      <c r="H21" s="141"/>
      <c r="I21" s="142"/>
      <c r="J21" s="143"/>
      <c r="K21" s="144"/>
      <c r="L21" s="84">
        <f t="shared" si="1"/>
        <v>0</v>
      </c>
      <c r="M21" s="38">
        <f t="shared" si="2"/>
        <v>0</v>
      </c>
      <c r="N21" s="38">
        <f t="shared" si="3"/>
        <v>0</v>
      </c>
      <c r="O21" s="39">
        <f t="shared" si="4"/>
        <v>0</v>
      </c>
    </row>
    <row r="22" spans="1:15" ht="18.95" customHeight="1" x14ac:dyDescent="0.15">
      <c r="A22" s="36">
        <v>17</v>
      </c>
      <c r="B22" s="133"/>
      <c r="C22" s="140"/>
      <c r="D22" s="141"/>
      <c r="E22" s="142"/>
      <c r="F22" s="143"/>
      <c r="G22" s="140"/>
      <c r="H22" s="141"/>
      <c r="I22" s="142"/>
      <c r="J22" s="143"/>
      <c r="K22" s="144"/>
      <c r="L22" s="84">
        <f t="shared" si="1"/>
        <v>0</v>
      </c>
      <c r="M22" s="38">
        <f t="shared" si="2"/>
        <v>0</v>
      </c>
      <c r="N22" s="38">
        <f t="shared" si="3"/>
        <v>0</v>
      </c>
      <c r="O22" s="39">
        <f t="shared" si="4"/>
        <v>0</v>
      </c>
    </row>
    <row r="23" spans="1:15" ht="18.95" customHeight="1" x14ac:dyDescent="0.15">
      <c r="A23" s="36">
        <v>18</v>
      </c>
      <c r="B23" s="133"/>
      <c r="C23" s="140"/>
      <c r="D23" s="141"/>
      <c r="E23" s="142"/>
      <c r="F23" s="143"/>
      <c r="G23" s="140"/>
      <c r="H23" s="141"/>
      <c r="I23" s="142"/>
      <c r="J23" s="143"/>
      <c r="K23" s="144"/>
      <c r="L23" s="84">
        <f t="shared" si="1"/>
        <v>0</v>
      </c>
      <c r="M23" s="38">
        <f t="shared" si="2"/>
        <v>0</v>
      </c>
      <c r="N23" s="38">
        <f t="shared" si="3"/>
        <v>0</v>
      </c>
      <c r="O23" s="39">
        <f t="shared" si="4"/>
        <v>0</v>
      </c>
    </row>
    <row r="24" spans="1:15" ht="18.95" customHeight="1" x14ac:dyDescent="0.15">
      <c r="A24" s="36">
        <v>19</v>
      </c>
      <c r="B24" s="133"/>
      <c r="C24" s="140"/>
      <c r="D24" s="141"/>
      <c r="E24" s="142"/>
      <c r="F24" s="143"/>
      <c r="G24" s="140"/>
      <c r="H24" s="141"/>
      <c r="I24" s="142"/>
      <c r="J24" s="143"/>
      <c r="K24" s="144"/>
      <c r="L24" s="84">
        <f t="shared" si="1"/>
        <v>0</v>
      </c>
      <c r="M24" s="38">
        <f t="shared" si="2"/>
        <v>0</v>
      </c>
      <c r="N24" s="38">
        <f t="shared" si="3"/>
        <v>0</v>
      </c>
      <c r="O24" s="39">
        <f t="shared" si="4"/>
        <v>0</v>
      </c>
    </row>
    <row r="25" spans="1:15" ht="18.95" customHeight="1" x14ac:dyDescent="0.15">
      <c r="A25" s="36">
        <v>20</v>
      </c>
      <c r="B25" s="133"/>
      <c r="C25" s="140"/>
      <c r="D25" s="141"/>
      <c r="E25" s="142"/>
      <c r="F25" s="143"/>
      <c r="G25" s="140"/>
      <c r="H25" s="141"/>
      <c r="I25" s="142"/>
      <c r="J25" s="143"/>
      <c r="K25" s="144"/>
      <c r="L25" s="84">
        <f t="shared" si="1"/>
        <v>0</v>
      </c>
      <c r="M25" s="38">
        <f t="shared" si="2"/>
        <v>0</v>
      </c>
      <c r="N25" s="38">
        <f t="shared" si="3"/>
        <v>0</v>
      </c>
      <c r="O25" s="39">
        <f t="shared" si="4"/>
        <v>0</v>
      </c>
    </row>
    <row r="26" spans="1:15" ht="18.95" customHeight="1" x14ac:dyDescent="0.15">
      <c r="A26" s="36">
        <v>21</v>
      </c>
      <c r="B26" s="133"/>
      <c r="C26" s="140"/>
      <c r="D26" s="141"/>
      <c r="E26" s="142"/>
      <c r="F26" s="143"/>
      <c r="G26" s="140"/>
      <c r="H26" s="141"/>
      <c r="I26" s="142"/>
      <c r="J26" s="143"/>
      <c r="K26" s="144"/>
      <c r="L26" s="84">
        <f t="shared" si="1"/>
        <v>0</v>
      </c>
      <c r="M26" s="38">
        <f t="shared" si="2"/>
        <v>0</v>
      </c>
      <c r="N26" s="38">
        <f t="shared" si="3"/>
        <v>0</v>
      </c>
      <c r="O26" s="39">
        <f t="shared" si="4"/>
        <v>0</v>
      </c>
    </row>
    <row r="27" spans="1:15" ht="18.95" customHeight="1" x14ac:dyDescent="0.15">
      <c r="A27" s="36">
        <v>22</v>
      </c>
      <c r="B27" s="133"/>
      <c r="C27" s="140"/>
      <c r="D27" s="141"/>
      <c r="E27" s="142"/>
      <c r="F27" s="143"/>
      <c r="G27" s="140"/>
      <c r="H27" s="141"/>
      <c r="I27" s="142"/>
      <c r="J27" s="143"/>
      <c r="K27" s="144"/>
      <c r="L27" s="84">
        <f t="shared" si="1"/>
        <v>0</v>
      </c>
      <c r="M27" s="38">
        <f t="shared" si="2"/>
        <v>0</v>
      </c>
      <c r="N27" s="38">
        <f t="shared" si="3"/>
        <v>0</v>
      </c>
      <c r="O27" s="39">
        <f t="shared" si="4"/>
        <v>0</v>
      </c>
    </row>
    <row r="28" spans="1:15" ht="18.95" customHeight="1" x14ac:dyDescent="0.15">
      <c r="A28" s="36">
        <v>23</v>
      </c>
      <c r="B28" s="133"/>
      <c r="C28" s="140"/>
      <c r="D28" s="141"/>
      <c r="E28" s="142"/>
      <c r="F28" s="143"/>
      <c r="G28" s="140"/>
      <c r="H28" s="141"/>
      <c r="I28" s="142"/>
      <c r="J28" s="143"/>
      <c r="K28" s="144"/>
      <c r="L28" s="84">
        <f t="shared" si="1"/>
        <v>0</v>
      </c>
      <c r="M28" s="38">
        <f t="shared" si="2"/>
        <v>0</v>
      </c>
      <c r="N28" s="38">
        <f t="shared" si="3"/>
        <v>0</v>
      </c>
      <c r="O28" s="39">
        <f t="shared" si="4"/>
        <v>0</v>
      </c>
    </row>
    <row r="29" spans="1:15" ht="18.95" customHeight="1" x14ac:dyDescent="0.15">
      <c r="A29" s="36">
        <v>24</v>
      </c>
      <c r="B29" s="133"/>
      <c r="C29" s="140"/>
      <c r="D29" s="141"/>
      <c r="E29" s="142"/>
      <c r="F29" s="143"/>
      <c r="G29" s="140"/>
      <c r="H29" s="141"/>
      <c r="I29" s="142"/>
      <c r="J29" s="143"/>
      <c r="K29" s="144"/>
      <c r="L29" s="84">
        <f t="shared" si="1"/>
        <v>0</v>
      </c>
      <c r="M29" s="38">
        <f t="shared" si="2"/>
        <v>0</v>
      </c>
      <c r="N29" s="38">
        <f t="shared" si="3"/>
        <v>0</v>
      </c>
      <c r="O29" s="39">
        <f t="shared" si="4"/>
        <v>0</v>
      </c>
    </row>
    <row r="30" spans="1:15" ht="18.95" customHeight="1" x14ac:dyDescent="0.15">
      <c r="A30" s="36">
        <v>25</v>
      </c>
      <c r="B30" s="133"/>
      <c r="C30" s="140"/>
      <c r="D30" s="141"/>
      <c r="E30" s="142"/>
      <c r="F30" s="143"/>
      <c r="G30" s="140"/>
      <c r="H30" s="141"/>
      <c r="I30" s="142"/>
      <c r="J30" s="143"/>
      <c r="K30" s="144"/>
      <c r="L30" s="84">
        <f t="shared" si="1"/>
        <v>0</v>
      </c>
      <c r="M30" s="38">
        <f t="shared" si="2"/>
        <v>0</v>
      </c>
      <c r="N30" s="38">
        <f t="shared" si="3"/>
        <v>0</v>
      </c>
      <c r="O30" s="39">
        <f t="shared" si="4"/>
        <v>0</v>
      </c>
    </row>
    <row r="31" spans="1:15" ht="18.95" customHeight="1" x14ac:dyDescent="0.15">
      <c r="A31" s="36">
        <v>26</v>
      </c>
      <c r="B31" s="133"/>
      <c r="C31" s="140"/>
      <c r="D31" s="141"/>
      <c r="E31" s="142"/>
      <c r="F31" s="143"/>
      <c r="G31" s="140"/>
      <c r="H31" s="141"/>
      <c r="I31" s="142"/>
      <c r="J31" s="143"/>
      <c r="K31" s="144"/>
      <c r="L31" s="84">
        <f t="shared" si="1"/>
        <v>0</v>
      </c>
      <c r="M31" s="38">
        <f t="shared" si="2"/>
        <v>0</v>
      </c>
      <c r="N31" s="38">
        <f t="shared" si="3"/>
        <v>0</v>
      </c>
      <c r="O31" s="39">
        <f t="shared" si="4"/>
        <v>0</v>
      </c>
    </row>
    <row r="32" spans="1:15" ht="18.95" customHeight="1" x14ac:dyDescent="0.15">
      <c r="A32" s="36">
        <v>27</v>
      </c>
      <c r="B32" s="133"/>
      <c r="C32" s="140"/>
      <c r="D32" s="141"/>
      <c r="E32" s="142"/>
      <c r="F32" s="143"/>
      <c r="G32" s="140"/>
      <c r="H32" s="141"/>
      <c r="I32" s="142"/>
      <c r="J32" s="143"/>
      <c r="K32" s="144"/>
      <c r="L32" s="84">
        <f t="shared" si="1"/>
        <v>0</v>
      </c>
      <c r="M32" s="38">
        <f t="shared" si="2"/>
        <v>0</v>
      </c>
      <c r="N32" s="38">
        <f t="shared" si="3"/>
        <v>0</v>
      </c>
      <c r="O32" s="39">
        <f t="shared" si="4"/>
        <v>0</v>
      </c>
    </row>
    <row r="33" spans="1:15" ht="18.95" customHeight="1" x14ac:dyDescent="0.15">
      <c r="A33" s="36">
        <v>28</v>
      </c>
      <c r="B33" s="133"/>
      <c r="C33" s="140"/>
      <c r="D33" s="141"/>
      <c r="E33" s="142"/>
      <c r="F33" s="143"/>
      <c r="G33" s="140"/>
      <c r="H33" s="141"/>
      <c r="I33" s="142"/>
      <c r="J33" s="143"/>
      <c r="K33" s="144"/>
      <c r="L33" s="84">
        <f t="shared" si="1"/>
        <v>0</v>
      </c>
      <c r="M33" s="38">
        <f t="shared" si="2"/>
        <v>0</v>
      </c>
      <c r="N33" s="38">
        <f t="shared" si="3"/>
        <v>0</v>
      </c>
      <c r="O33" s="39">
        <f t="shared" si="4"/>
        <v>0</v>
      </c>
    </row>
    <row r="34" spans="1:15" ht="18.95" customHeight="1" x14ac:dyDescent="0.15">
      <c r="A34" s="36">
        <v>29</v>
      </c>
      <c r="B34" s="133"/>
      <c r="C34" s="140"/>
      <c r="D34" s="141"/>
      <c r="E34" s="142"/>
      <c r="F34" s="143"/>
      <c r="G34" s="140"/>
      <c r="H34" s="141"/>
      <c r="I34" s="142"/>
      <c r="J34" s="143"/>
      <c r="K34" s="144"/>
      <c r="L34" s="84">
        <f t="shared" si="1"/>
        <v>0</v>
      </c>
      <c r="M34" s="38">
        <f t="shared" si="2"/>
        <v>0</v>
      </c>
      <c r="N34" s="38">
        <f t="shared" si="3"/>
        <v>0</v>
      </c>
      <c r="O34" s="39">
        <f t="shared" si="4"/>
        <v>0</v>
      </c>
    </row>
    <row r="35" spans="1:15" ht="18.95" customHeight="1" x14ac:dyDescent="0.15">
      <c r="A35" s="36">
        <v>30</v>
      </c>
      <c r="B35" s="133"/>
      <c r="C35" s="140"/>
      <c r="D35" s="141"/>
      <c r="E35" s="142"/>
      <c r="F35" s="143"/>
      <c r="G35" s="140"/>
      <c r="H35" s="141"/>
      <c r="I35" s="142"/>
      <c r="J35" s="143"/>
      <c r="K35" s="144"/>
      <c r="L35" s="84">
        <f t="shared" si="1"/>
        <v>0</v>
      </c>
      <c r="M35" s="38">
        <f t="shared" si="2"/>
        <v>0</v>
      </c>
      <c r="N35" s="38">
        <f t="shared" si="3"/>
        <v>0</v>
      </c>
      <c r="O35" s="39">
        <f t="shared" si="4"/>
        <v>0</v>
      </c>
    </row>
    <row r="36" spans="1:15" ht="18.95" customHeight="1" x14ac:dyDescent="0.15">
      <c r="A36" s="36">
        <v>31</v>
      </c>
      <c r="B36" s="133"/>
      <c r="C36" s="140"/>
      <c r="D36" s="141"/>
      <c r="E36" s="142"/>
      <c r="F36" s="143"/>
      <c r="G36" s="140"/>
      <c r="H36" s="141"/>
      <c r="I36" s="142"/>
      <c r="J36" s="143"/>
      <c r="K36" s="144"/>
      <c r="L36" s="84">
        <f t="shared" si="1"/>
        <v>0</v>
      </c>
      <c r="M36" s="38">
        <f t="shared" si="2"/>
        <v>0</v>
      </c>
      <c r="N36" s="38">
        <f t="shared" si="3"/>
        <v>0</v>
      </c>
      <c r="O36" s="39">
        <f t="shared" si="4"/>
        <v>0</v>
      </c>
    </row>
    <row r="37" spans="1:15" ht="18.95" customHeight="1" x14ac:dyDescent="0.15">
      <c r="A37" s="36">
        <v>32</v>
      </c>
      <c r="B37" s="133"/>
      <c r="C37" s="140"/>
      <c r="D37" s="141"/>
      <c r="E37" s="142"/>
      <c r="F37" s="143"/>
      <c r="G37" s="140"/>
      <c r="H37" s="141"/>
      <c r="I37" s="142"/>
      <c r="J37" s="143"/>
      <c r="K37" s="144"/>
      <c r="L37" s="84">
        <f t="shared" si="1"/>
        <v>0</v>
      </c>
      <c r="M37" s="38">
        <f t="shared" si="2"/>
        <v>0</v>
      </c>
      <c r="N37" s="38">
        <f t="shared" si="3"/>
        <v>0</v>
      </c>
      <c r="O37" s="39">
        <f t="shared" si="4"/>
        <v>0</v>
      </c>
    </row>
    <row r="38" spans="1:15" ht="18.95" customHeight="1" x14ac:dyDescent="0.15">
      <c r="A38" s="36">
        <v>33</v>
      </c>
      <c r="B38" s="133"/>
      <c r="C38" s="140"/>
      <c r="D38" s="141"/>
      <c r="E38" s="142"/>
      <c r="F38" s="143"/>
      <c r="G38" s="140"/>
      <c r="H38" s="141"/>
      <c r="I38" s="142"/>
      <c r="J38" s="143"/>
      <c r="K38" s="144"/>
      <c r="L38" s="84">
        <f t="shared" si="1"/>
        <v>0</v>
      </c>
      <c r="M38" s="38">
        <f t="shared" si="2"/>
        <v>0</v>
      </c>
      <c r="N38" s="38">
        <f t="shared" si="3"/>
        <v>0</v>
      </c>
      <c r="O38" s="39">
        <f t="shared" si="4"/>
        <v>0</v>
      </c>
    </row>
    <row r="39" spans="1:15" ht="18.95" customHeight="1" x14ac:dyDescent="0.15">
      <c r="A39" s="36">
        <v>34</v>
      </c>
      <c r="B39" s="133"/>
      <c r="C39" s="140"/>
      <c r="D39" s="141"/>
      <c r="E39" s="142"/>
      <c r="F39" s="143"/>
      <c r="G39" s="140"/>
      <c r="H39" s="141"/>
      <c r="I39" s="142"/>
      <c r="J39" s="143"/>
      <c r="K39" s="144"/>
      <c r="L39" s="84">
        <f t="shared" si="1"/>
        <v>0</v>
      </c>
      <c r="M39" s="38">
        <f t="shared" si="2"/>
        <v>0</v>
      </c>
      <c r="N39" s="38">
        <f t="shared" si="3"/>
        <v>0</v>
      </c>
      <c r="O39" s="39">
        <f t="shared" si="4"/>
        <v>0</v>
      </c>
    </row>
    <row r="40" spans="1:15" ht="18.95" customHeight="1" x14ac:dyDescent="0.15">
      <c r="A40" s="36">
        <v>35</v>
      </c>
      <c r="B40" s="133"/>
      <c r="C40" s="140"/>
      <c r="D40" s="141"/>
      <c r="E40" s="142"/>
      <c r="F40" s="143"/>
      <c r="G40" s="140"/>
      <c r="H40" s="141"/>
      <c r="I40" s="142"/>
      <c r="J40" s="143"/>
      <c r="K40" s="144"/>
      <c r="L40" s="84">
        <f t="shared" si="1"/>
        <v>0</v>
      </c>
      <c r="M40" s="38">
        <f t="shared" si="2"/>
        <v>0</v>
      </c>
      <c r="N40" s="38">
        <f t="shared" si="3"/>
        <v>0</v>
      </c>
      <c r="O40" s="39">
        <f t="shared" si="4"/>
        <v>0</v>
      </c>
    </row>
    <row r="41" spans="1:15" ht="18.95" customHeight="1" x14ac:dyDescent="0.15">
      <c r="A41" s="36">
        <v>36</v>
      </c>
      <c r="B41" s="133"/>
      <c r="C41" s="140"/>
      <c r="D41" s="141"/>
      <c r="E41" s="142"/>
      <c r="F41" s="143"/>
      <c r="G41" s="140"/>
      <c r="H41" s="141"/>
      <c r="I41" s="142"/>
      <c r="J41" s="143"/>
      <c r="K41" s="144"/>
      <c r="L41" s="84">
        <f t="shared" si="1"/>
        <v>0</v>
      </c>
      <c r="M41" s="38">
        <f t="shared" si="2"/>
        <v>0</v>
      </c>
      <c r="N41" s="38">
        <f t="shared" si="3"/>
        <v>0</v>
      </c>
      <c r="O41" s="39">
        <f t="shared" si="4"/>
        <v>0</v>
      </c>
    </row>
    <row r="42" spans="1:15" ht="18.95" customHeight="1" x14ac:dyDescent="0.15">
      <c r="A42" s="36">
        <v>37</v>
      </c>
      <c r="B42" s="133"/>
      <c r="C42" s="140"/>
      <c r="D42" s="141"/>
      <c r="E42" s="142"/>
      <c r="F42" s="143"/>
      <c r="G42" s="140"/>
      <c r="H42" s="141"/>
      <c r="I42" s="142"/>
      <c r="J42" s="143"/>
      <c r="K42" s="144"/>
      <c r="L42" s="84">
        <f t="shared" si="1"/>
        <v>0</v>
      </c>
      <c r="M42" s="38">
        <f t="shared" si="2"/>
        <v>0</v>
      </c>
      <c r="N42" s="38">
        <f t="shared" si="3"/>
        <v>0</v>
      </c>
      <c r="O42" s="39">
        <f t="shared" si="4"/>
        <v>0</v>
      </c>
    </row>
    <row r="43" spans="1:15" ht="18.95" customHeight="1" x14ac:dyDescent="0.15">
      <c r="A43" s="36">
        <v>38</v>
      </c>
      <c r="B43" s="133"/>
      <c r="C43" s="140"/>
      <c r="D43" s="141"/>
      <c r="E43" s="142"/>
      <c r="F43" s="143"/>
      <c r="G43" s="140"/>
      <c r="H43" s="141"/>
      <c r="I43" s="142"/>
      <c r="J43" s="143"/>
      <c r="K43" s="144"/>
      <c r="L43" s="84">
        <f t="shared" si="1"/>
        <v>0</v>
      </c>
      <c r="M43" s="38">
        <f t="shared" si="2"/>
        <v>0</v>
      </c>
      <c r="N43" s="38">
        <f t="shared" si="3"/>
        <v>0</v>
      </c>
      <c r="O43" s="39">
        <f t="shared" si="4"/>
        <v>0</v>
      </c>
    </row>
    <row r="44" spans="1:15" ht="18.95" customHeight="1" x14ac:dyDescent="0.15">
      <c r="A44" s="36">
        <v>39</v>
      </c>
      <c r="B44" s="133"/>
      <c r="C44" s="140"/>
      <c r="D44" s="141"/>
      <c r="E44" s="142"/>
      <c r="F44" s="143"/>
      <c r="G44" s="140"/>
      <c r="H44" s="141"/>
      <c r="I44" s="142"/>
      <c r="J44" s="143"/>
      <c r="K44" s="144"/>
      <c r="L44" s="84">
        <f t="shared" si="1"/>
        <v>0</v>
      </c>
      <c r="M44" s="38">
        <f t="shared" si="2"/>
        <v>0</v>
      </c>
      <c r="N44" s="38">
        <f t="shared" si="3"/>
        <v>0</v>
      </c>
      <c r="O44" s="39">
        <f t="shared" si="4"/>
        <v>0</v>
      </c>
    </row>
    <row r="45" spans="1:15" ht="18.95" customHeight="1" x14ac:dyDescent="0.15">
      <c r="A45" s="36">
        <v>40</v>
      </c>
      <c r="B45" s="133"/>
      <c r="C45" s="140"/>
      <c r="D45" s="141"/>
      <c r="E45" s="142"/>
      <c r="F45" s="143"/>
      <c r="G45" s="140"/>
      <c r="H45" s="141"/>
      <c r="I45" s="142"/>
      <c r="J45" s="143"/>
      <c r="K45" s="144"/>
      <c r="L45" s="84">
        <f t="shared" si="1"/>
        <v>0</v>
      </c>
      <c r="M45" s="38">
        <f t="shared" si="2"/>
        <v>0</v>
      </c>
      <c r="N45" s="38">
        <f t="shared" si="3"/>
        <v>0</v>
      </c>
      <c r="O45" s="39">
        <f t="shared" si="4"/>
        <v>0</v>
      </c>
    </row>
    <row r="46" spans="1:15" ht="18.95" customHeight="1" x14ac:dyDescent="0.15">
      <c r="A46" s="36">
        <v>41</v>
      </c>
      <c r="B46" s="133"/>
      <c r="C46" s="140"/>
      <c r="D46" s="141"/>
      <c r="E46" s="142"/>
      <c r="F46" s="143"/>
      <c r="G46" s="140"/>
      <c r="H46" s="141"/>
      <c r="I46" s="142"/>
      <c r="J46" s="143"/>
      <c r="K46" s="144"/>
      <c r="L46" s="84">
        <f t="shared" si="1"/>
        <v>0</v>
      </c>
      <c r="M46" s="38">
        <f t="shared" si="2"/>
        <v>0</v>
      </c>
      <c r="N46" s="38">
        <f t="shared" si="3"/>
        <v>0</v>
      </c>
      <c r="O46" s="39">
        <f t="shared" si="4"/>
        <v>0</v>
      </c>
    </row>
    <row r="47" spans="1:15" ht="18.95" customHeight="1" x14ac:dyDescent="0.15">
      <c r="A47" s="36">
        <v>42</v>
      </c>
      <c r="B47" s="133"/>
      <c r="C47" s="140"/>
      <c r="D47" s="141"/>
      <c r="E47" s="142"/>
      <c r="F47" s="143"/>
      <c r="G47" s="140"/>
      <c r="H47" s="141"/>
      <c r="I47" s="142"/>
      <c r="J47" s="143"/>
      <c r="K47" s="144"/>
      <c r="L47" s="84">
        <f t="shared" si="1"/>
        <v>0</v>
      </c>
      <c r="M47" s="38">
        <f t="shared" si="2"/>
        <v>0</v>
      </c>
      <c r="N47" s="38">
        <f t="shared" si="3"/>
        <v>0</v>
      </c>
      <c r="O47" s="39">
        <f t="shared" si="4"/>
        <v>0</v>
      </c>
    </row>
    <row r="48" spans="1:15" ht="18.95" customHeight="1" x14ac:dyDescent="0.15">
      <c r="A48" s="36">
        <v>43</v>
      </c>
      <c r="B48" s="133"/>
      <c r="C48" s="140"/>
      <c r="D48" s="141"/>
      <c r="E48" s="142"/>
      <c r="F48" s="143"/>
      <c r="G48" s="140"/>
      <c r="H48" s="141"/>
      <c r="I48" s="142"/>
      <c r="J48" s="143"/>
      <c r="K48" s="144"/>
      <c r="L48" s="84">
        <f t="shared" si="1"/>
        <v>0</v>
      </c>
      <c r="M48" s="38">
        <f t="shared" si="2"/>
        <v>0</v>
      </c>
      <c r="N48" s="38">
        <f t="shared" si="3"/>
        <v>0</v>
      </c>
      <c r="O48" s="39">
        <f t="shared" si="4"/>
        <v>0</v>
      </c>
    </row>
    <row r="49" spans="1:15" ht="18.95" customHeight="1" x14ac:dyDescent="0.15">
      <c r="A49" s="36">
        <v>44</v>
      </c>
      <c r="B49" s="133"/>
      <c r="C49" s="140"/>
      <c r="D49" s="141"/>
      <c r="E49" s="142"/>
      <c r="F49" s="143"/>
      <c r="G49" s="140"/>
      <c r="H49" s="141"/>
      <c r="I49" s="142"/>
      <c r="J49" s="143"/>
      <c r="K49" s="144"/>
      <c r="L49" s="84">
        <f t="shared" si="1"/>
        <v>0</v>
      </c>
      <c r="M49" s="38">
        <f t="shared" si="2"/>
        <v>0</v>
      </c>
      <c r="N49" s="38">
        <f t="shared" si="3"/>
        <v>0</v>
      </c>
      <c r="O49" s="39">
        <f t="shared" si="4"/>
        <v>0</v>
      </c>
    </row>
    <row r="50" spans="1:15" ht="18.95" customHeight="1" x14ac:dyDescent="0.15">
      <c r="A50" s="36">
        <v>45</v>
      </c>
      <c r="B50" s="133"/>
      <c r="C50" s="140"/>
      <c r="D50" s="141"/>
      <c r="E50" s="142"/>
      <c r="F50" s="143"/>
      <c r="G50" s="140"/>
      <c r="H50" s="141"/>
      <c r="I50" s="142"/>
      <c r="J50" s="143"/>
      <c r="K50" s="144"/>
      <c r="L50" s="84">
        <f t="shared" si="1"/>
        <v>0</v>
      </c>
      <c r="M50" s="38">
        <f t="shared" si="2"/>
        <v>0</v>
      </c>
      <c r="N50" s="38">
        <f t="shared" si="3"/>
        <v>0</v>
      </c>
      <c r="O50" s="39">
        <f t="shared" si="4"/>
        <v>0</v>
      </c>
    </row>
    <row r="51" spans="1:15" ht="18.95" customHeight="1" x14ac:dyDescent="0.15">
      <c r="A51" s="36">
        <v>46</v>
      </c>
      <c r="B51" s="133"/>
      <c r="C51" s="140"/>
      <c r="D51" s="141"/>
      <c r="E51" s="142"/>
      <c r="F51" s="143"/>
      <c r="G51" s="140"/>
      <c r="H51" s="141"/>
      <c r="I51" s="142"/>
      <c r="J51" s="143"/>
      <c r="K51" s="144"/>
      <c r="L51" s="84">
        <f t="shared" si="1"/>
        <v>0</v>
      </c>
      <c r="M51" s="38">
        <f t="shared" si="2"/>
        <v>0</v>
      </c>
      <c r="N51" s="38">
        <f t="shared" si="3"/>
        <v>0</v>
      </c>
      <c r="O51" s="39">
        <f t="shared" si="4"/>
        <v>0</v>
      </c>
    </row>
    <row r="52" spans="1:15" ht="18.95" customHeight="1" x14ac:dyDescent="0.15">
      <c r="A52" s="36">
        <v>47</v>
      </c>
      <c r="B52" s="133"/>
      <c r="C52" s="140"/>
      <c r="D52" s="141"/>
      <c r="E52" s="142"/>
      <c r="F52" s="143"/>
      <c r="G52" s="140"/>
      <c r="H52" s="141"/>
      <c r="I52" s="142"/>
      <c r="J52" s="143"/>
      <c r="K52" s="144"/>
      <c r="L52" s="84">
        <f t="shared" si="1"/>
        <v>0</v>
      </c>
      <c r="M52" s="38">
        <f t="shared" si="2"/>
        <v>0</v>
      </c>
      <c r="N52" s="38">
        <f t="shared" si="3"/>
        <v>0</v>
      </c>
      <c r="O52" s="39">
        <f t="shared" si="4"/>
        <v>0</v>
      </c>
    </row>
    <row r="53" spans="1:15" ht="18.95" customHeight="1" x14ac:dyDescent="0.15">
      <c r="A53" s="36">
        <v>48</v>
      </c>
      <c r="B53" s="133"/>
      <c r="C53" s="140"/>
      <c r="D53" s="141"/>
      <c r="E53" s="142"/>
      <c r="F53" s="143"/>
      <c r="G53" s="140"/>
      <c r="H53" s="141"/>
      <c r="I53" s="142"/>
      <c r="J53" s="143"/>
      <c r="K53" s="144"/>
      <c r="L53" s="84">
        <f t="shared" si="1"/>
        <v>0</v>
      </c>
      <c r="M53" s="38">
        <f t="shared" si="2"/>
        <v>0</v>
      </c>
      <c r="N53" s="38">
        <f t="shared" si="3"/>
        <v>0</v>
      </c>
      <c r="O53" s="39">
        <f t="shared" si="4"/>
        <v>0</v>
      </c>
    </row>
    <row r="54" spans="1:15" ht="18.95" customHeight="1" x14ac:dyDescent="0.15">
      <c r="A54" s="36">
        <v>49</v>
      </c>
      <c r="B54" s="133"/>
      <c r="C54" s="140"/>
      <c r="D54" s="141"/>
      <c r="E54" s="142"/>
      <c r="F54" s="143"/>
      <c r="G54" s="140"/>
      <c r="H54" s="141"/>
      <c r="I54" s="142"/>
      <c r="J54" s="143"/>
      <c r="K54" s="144"/>
      <c r="L54" s="84">
        <f t="shared" si="1"/>
        <v>0</v>
      </c>
      <c r="M54" s="38">
        <f t="shared" si="2"/>
        <v>0</v>
      </c>
      <c r="N54" s="38">
        <f t="shared" si="3"/>
        <v>0</v>
      </c>
      <c r="O54" s="39">
        <f t="shared" si="4"/>
        <v>0</v>
      </c>
    </row>
    <row r="55" spans="1:15" ht="18.95" customHeight="1" thickBot="1" x14ac:dyDescent="0.2">
      <c r="A55" s="37">
        <v>50</v>
      </c>
      <c r="B55" s="134"/>
      <c r="C55" s="145"/>
      <c r="D55" s="146"/>
      <c r="E55" s="147"/>
      <c r="F55" s="148"/>
      <c r="G55" s="145"/>
      <c r="H55" s="146"/>
      <c r="I55" s="147"/>
      <c r="J55" s="148"/>
      <c r="K55" s="149"/>
      <c r="L55" s="85">
        <f t="shared" si="1"/>
        <v>0</v>
      </c>
      <c r="M55" s="40">
        <f t="shared" si="2"/>
        <v>0</v>
      </c>
      <c r="N55" s="40">
        <f t="shared" si="3"/>
        <v>0</v>
      </c>
      <c r="O55" s="41">
        <f t="shared" si="4"/>
        <v>0</v>
      </c>
    </row>
    <row r="56" spans="1:15" ht="19.5" thickBot="1" x14ac:dyDescent="0.2">
      <c r="A56" s="295" t="s">
        <v>3</v>
      </c>
      <c r="B56" s="296"/>
      <c r="C56" s="79">
        <f>SUM(C6:C55)</f>
        <v>0</v>
      </c>
      <c r="D56" s="42">
        <f>SUM(D6:D55)</f>
        <v>0</v>
      </c>
      <c r="E56" s="46">
        <f>SUM(E6:E55)</f>
        <v>0</v>
      </c>
      <c r="F56" s="80">
        <f>SUM(F6:F55)</f>
        <v>0</v>
      </c>
      <c r="G56" s="79">
        <f>SUM(G6:G55)</f>
        <v>0</v>
      </c>
      <c r="H56" s="42">
        <f>SUM(H6:H55)</f>
        <v>0</v>
      </c>
      <c r="I56" s="46">
        <f>SUM(I6:I55)</f>
        <v>0</v>
      </c>
      <c r="J56" s="80">
        <f>SUM(J6:J55)</f>
        <v>0</v>
      </c>
      <c r="K56" s="87">
        <f>SUM(K6:K55)</f>
        <v>0</v>
      </c>
      <c r="L56" s="81">
        <f>SUM(L6:L55)</f>
        <v>0</v>
      </c>
      <c r="M56" s="43">
        <f>SUM(M6:M55)</f>
        <v>0</v>
      </c>
      <c r="N56" s="43">
        <f>SUM(N6:N55)</f>
        <v>0</v>
      </c>
      <c r="O56" s="44">
        <f>SUM(O6:O55)</f>
        <v>0</v>
      </c>
    </row>
  </sheetData>
  <mergeCells count="10">
    <mergeCell ref="O3:O5"/>
    <mergeCell ref="C3:F3"/>
    <mergeCell ref="G3:J3"/>
    <mergeCell ref="B3:B4"/>
    <mergeCell ref="E1:L1"/>
    <mergeCell ref="C4:D4"/>
    <mergeCell ref="A56:B56"/>
    <mergeCell ref="E4:F4"/>
    <mergeCell ref="G4:H4"/>
    <mergeCell ref="I4:J4"/>
  </mergeCells>
  <phoneticPr fontId="2"/>
  <printOptions horizontalCentered="1"/>
  <pageMargins left="0.39370078740157483" right="0.19685039370078741" top="0.6692913385826772" bottom="0.15748031496062992" header="0.35433070866141736" footer="0.27559055118110237"/>
  <pageSetup paperSize="9" scale="75" fitToHeight="2" orientation="portrait" r:id="rId1"/>
  <headerFooter alignWithMargins="0">
    <oddHeader>&amp;C&amp;28第91回 関東選手権-参加料・プロ申込一覧&amp;RNo.&amp;P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7" sqref="D7:F7"/>
    </sheetView>
  </sheetViews>
  <sheetFormatPr defaultColWidth="9" defaultRowHeight="13.5" x14ac:dyDescent="0.15"/>
  <cols>
    <col min="1" max="1" width="4.5" style="1" customWidth="1"/>
    <col min="2" max="2" width="12.625" style="2" customWidth="1"/>
    <col min="3" max="3" width="14.125" style="1" customWidth="1"/>
    <col min="4" max="4" width="11.875" style="1" customWidth="1"/>
    <col min="5" max="5" width="10.5" style="2" customWidth="1"/>
    <col min="6" max="16384" width="9" style="1"/>
  </cols>
  <sheetData>
    <row r="1" spans="1:10" ht="13.5" customHeight="1" x14ac:dyDescent="0.15">
      <c r="D1" s="327" t="str">
        <f>+②H３０参加料・プロ申込一覧!E1</f>
        <v>山梨</v>
      </c>
      <c r="E1" s="328"/>
      <c r="F1" s="326" t="s">
        <v>45</v>
      </c>
      <c r="H1" s="323" t="s">
        <v>46</v>
      </c>
      <c r="I1" s="324" t="str">
        <f>+②H３０参加料・プロ申込一覧!O1</f>
        <v>15</v>
      </c>
    </row>
    <row r="2" spans="1:10" ht="14.25" customHeight="1" thickBot="1" x14ac:dyDescent="0.2">
      <c r="D2" s="329"/>
      <c r="E2" s="330"/>
      <c r="F2" s="326"/>
      <c r="H2" s="323"/>
      <c r="I2" s="325"/>
    </row>
    <row r="3" spans="1:10" x14ac:dyDescent="0.15">
      <c r="B3" s="6"/>
      <c r="C3" s="309" t="s">
        <v>197</v>
      </c>
      <c r="D3" s="309"/>
      <c r="E3" s="309"/>
      <c r="F3" s="309"/>
      <c r="G3" s="309"/>
      <c r="H3" s="309"/>
      <c r="I3" s="5"/>
      <c r="J3" s="5"/>
    </row>
    <row r="4" spans="1:10" x14ac:dyDescent="0.15">
      <c r="B4" s="6"/>
      <c r="C4" s="309"/>
      <c r="D4" s="309"/>
      <c r="E4" s="309"/>
      <c r="F4" s="309"/>
      <c r="G4" s="309"/>
      <c r="H4" s="309"/>
      <c r="I4" s="5"/>
      <c r="J4" s="5"/>
    </row>
    <row r="5" spans="1:10" ht="14.25" thickBot="1" x14ac:dyDescent="0.2">
      <c r="B5" s="6"/>
      <c r="C5" s="5"/>
      <c r="D5" s="5"/>
      <c r="E5" s="6"/>
      <c r="F5" s="5"/>
      <c r="G5" s="5"/>
      <c r="H5" s="5"/>
      <c r="I5" s="5"/>
      <c r="J5" s="5"/>
    </row>
    <row r="6" spans="1:10" ht="25.5" customHeight="1" thickBot="1" x14ac:dyDescent="0.2">
      <c r="A6" s="28" t="s">
        <v>13</v>
      </c>
      <c r="B6" s="310" t="s">
        <v>96</v>
      </c>
      <c r="C6" s="311"/>
      <c r="D6" s="311" t="s">
        <v>0</v>
      </c>
      <c r="E6" s="311"/>
      <c r="F6" s="311"/>
      <c r="G6" s="21" t="s">
        <v>47</v>
      </c>
      <c r="H6" s="312" t="s">
        <v>1</v>
      </c>
      <c r="I6" s="313"/>
      <c r="J6" s="5"/>
    </row>
    <row r="7" spans="1:10" ht="25.5" customHeight="1" thickTop="1" x14ac:dyDescent="0.15">
      <c r="A7" s="29" t="s">
        <v>14</v>
      </c>
      <c r="B7" s="314"/>
      <c r="C7" s="318"/>
      <c r="D7" s="315"/>
      <c r="E7" s="318"/>
      <c r="F7" s="318"/>
      <c r="G7" s="150"/>
      <c r="H7" s="316"/>
      <c r="I7" s="319"/>
      <c r="J7" s="5"/>
    </row>
    <row r="8" spans="1:10" ht="25.5" customHeight="1" x14ac:dyDescent="0.15">
      <c r="A8" s="30" t="s">
        <v>15</v>
      </c>
      <c r="B8" s="314"/>
      <c r="C8" s="318"/>
      <c r="D8" s="315"/>
      <c r="E8" s="318"/>
      <c r="F8" s="318"/>
      <c r="G8" s="150"/>
      <c r="H8" s="316"/>
      <c r="I8" s="319"/>
      <c r="J8" s="5"/>
    </row>
    <row r="9" spans="1:10" ht="25.5" customHeight="1" x14ac:dyDescent="0.15">
      <c r="A9" s="29" t="s">
        <v>16</v>
      </c>
      <c r="B9" s="314"/>
      <c r="C9" s="318"/>
      <c r="D9" s="315"/>
      <c r="E9" s="318"/>
      <c r="F9" s="318"/>
      <c r="G9" s="150"/>
      <c r="H9" s="316"/>
      <c r="I9" s="319"/>
      <c r="J9" s="5"/>
    </row>
    <row r="10" spans="1:10" ht="25.5" customHeight="1" x14ac:dyDescent="0.15">
      <c r="A10" s="30" t="s">
        <v>17</v>
      </c>
      <c r="B10" s="314"/>
      <c r="C10" s="315"/>
      <c r="D10" s="315"/>
      <c r="E10" s="315"/>
      <c r="F10" s="315"/>
      <c r="G10" s="150"/>
      <c r="H10" s="316"/>
      <c r="I10" s="317"/>
      <c r="J10" s="5"/>
    </row>
    <row r="11" spans="1:10" ht="25.5" customHeight="1" x14ac:dyDescent="0.15">
      <c r="A11" s="29" t="s">
        <v>18</v>
      </c>
      <c r="B11" s="314"/>
      <c r="C11" s="315"/>
      <c r="D11" s="315"/>
      <c r="E11" s="315"/>
      <c r="F11" s="315"/>
      <c r="G11" s="150"/>
      <c r="H11" s="316"/>
      <c r="I11" s="317"/>
      <c r="J11" s="5"/>
    </row>
    <row r="12" spans="1:10" ht="25.5" customHeight="1" x14ac:dyDescent="0.15">
      <c r="A12" s="30" t="s">
        <v>19</v>
      </c>
      <c r="B12" s="314"/>
      <c r="C12" s="315"/>
      <c r="D12" s="315"/>
      <c r="E12" s="315"/>
      <c r="F12" s="315"/>
      <c r="G12" s="150"/>
      <c r="H12" s="316"/>
      <c r="I12" s="317"/>
      <c r="J12" s="5"/>
    </row>
    <row r="13" spans="1:10" ht="25.5" customHeight="1" x14ac:dyDescent="0.15">
      <c r="A13" s="29" t="s">
        <v>20</v>
      </c>
      <c r="B13" s="314"/>
      <c r="C13" s="315"/>
      <c r="D13" s="315"/>
      <c r="E13" s="315"/>
      <c r="F13" s="315"/>
      <c r="G13" s="150"/>
      <c r="H13" s="316"/>
      <c r="I13" s="317"/>
      <c r="J13" s="5"/>
    </row>
    <row r="14" spans="1:10" ht="25.5" customHeight="1" x14ac:dyDescent="0.15">
      <c r="A14" s="30" t="s">
        <v>21</v>
      </c>
      <c r="B14" s="314"/>
      <c r="C14" s="315"/>
      <c r="D14" s="315"/>
      <c r="E14" s="315"/>
      <c r="F14" s="315"/>
      <c r="G14" s="150"/>
      <c r="H14" s="316"/>
      <c r="I14" s="317"/>
      <c r="J14" s="5"/>
    </row>
    <row r="15" spans="1:10" ht="25.5" customHeight="1" x14ac:dyDescent="0.15">
      <c r="A15" s="29" t="s">
        <v>22</v>
      </c>
      <c r="B15" s="314"/>
      <c r="C15" s="315"/>
      <c r="D15" s="315"/>
      <c r="E15" s="315"/>
      <c r="F15" s="315"/>
      <c r="G15" s="150"/>
      <c r="H15" s="316"/>
      <c r="I15" s="317"/>
      <c r="J15" s="5"/>
    </row>
    <row r="16" spans="1:10" ht="25.5" customHeight="1" x14ac:dyDescent="0.15">
      <c r="A16" s="30" t="s">
        <v>23</v>
      </c>
      <c r="B16" s="314"/>
      <c r="C16" s="315"/>
      <c r="D16" s="315"/>
      <c r="E16" s="315"/>
      <c r="F16" s="315"/>
      <c r="G16" s="150"/>
      <c r="H16" s="316"/>
      <c r="I16" s="317"/>
      <c r="J16" s="5"/>
    </row>
    <row r="17" spans="1:10" ht="33" customHeight="1" x14ac:dyDescent="0.15">
      <c r="A17" s="29" t="s">
        <v>24</v>
      </c>
      <c r="B17" s="314"/>
      <c r="C17" s="315"/>
      <c r="D17" s="315"/>
      <c r="E17" s="315"/>
      <c r="F17" s="315"/>
      <c r="G17" s="150"/>
      <c r="H17" s="316"/>
      <c r="I17" s="317"/>
      <c r="J17" s="5"/>
    </row>
    <row r="18" spans="1:10" ht="33" customHeight="1" x14ac:dyDescent="0.15">
      <c r="A18" s="30" t="s">
        <v>25</v>
      </c>
      <c r="B18" s="314"/>
      <c r="C18" s="315"/>
      <c r="D18" s="315"/>
      <c r="E18" s="315"/>
      <c r="F18" s="315"/>
      <c r="G18" s="150"/>
      <c r="H18" s="316"/>
      <c r="I18" s="317"/>
      <c r="J18" s="5"/>
    </row>
    <row r="19" spans="1:10" ht="33" customHeight="1" x14ac:dyDescent="0.15">
      <c r="A19" s="29" t="s">
        <v>26</v>
      </c>
      <c r="B19" s="314"/>
      <c r="C19" s="315"/>
      <c r="D19" s="315"/>
      <c r="E19" s="315"/>
      <c r="F19" s="315"/>
      <c r="G19" s="150"/>
      <c r="H19" s="316"/>
      <c r="I19" s="317"/>
      <c r="J19" s="5"/>
    </row>
    <row r="20" spans="1:10" ht="33" customHeight="1" x14ac:dyDescent="0.15">
      <c r="A20" s="30" t="s">
        <v>27</v>
      </c>
      <c r="B20" s="314"/>
      <c r="C20" s="315"/>
      <c r="D20" s="315"/>
      <c r="E20" s="315"/>
      <c r="F20" s="315"/>
      <c r="G20" s="150"/>
      <c r="H20" s="316"/>
      <c r="I20" s="317"/>
      <c r="J20" s="5"/>
    </row>
    <row r="21" spans="1:10" ht="33" customHeight="1" x14ac:dyDescent="0.15">
      <c r="A21" s="29" t="s">
        <v>28</v>
      </c>
      <c r="B21" s="314"/>
      <c r="C21" s="315"/>
      <c r="D21" s="315"/>
      <c r="E21" s="315"/>
      <c r="F21" s="315"/>
      <c r="G21" s="150"/>
      <c r="H21" s="316"/>
      <c r="I21" s="317"/>
      <c r="J21" s="5"/>
    </row>
    <row r="22" spans="1:10" ht="33" customHeight="1" x14ac:dyDescent="0.15">
      <c r="A22" s="30" t="s">
        <v>29</v>
      </c>
      <c r="B22" s="314"/>
      <c r="C22" s="315"/>
      <c r="D22" s="315"/>
      <c r="E22" s="315"/>
      <c r="F22" s="315"/>
      <c r="G22" s="150"/>
      <c r="H22" s="316"/>
      <c r="I22" s="317"/>
      <c r="J22" s="5"/>
    </row>
    <row r="23" spans="1:10" ht="33" customHeight="1" x14ac:dyDescent="0.15">
      <c r="A23" s="29" t="s">
        <v>30</v>
      </c>
      <c r="B23" s="314"/>
      <c r="C23" s="315"/>
      <c r="D23" s="315"/>
      <c r="E23" s="315"/>
      <c r="F23" s="315"/>
      <c r="G23" s="150"/>
      <c r="H23" s="316"/>
      <c r="I23" s="317"/>
      <c r="J23" s="5"/>
    </row>
    <row r="24" spans="1:10" ht="33" customHeight="1" x14ac:dyDescent="0.15">
      <c r="A24" s="30" t="s">
        <v>31</v>
      </c>
      <c r="B24" s="314"/>
      <c r="C24" s="315"/>
      <c r="D24" s="315"/>
      <c r="E24" s="315"/>
      <c r="F24" s="315"/>
      <c r="G24" s="150"/>
      <c r="H24" s="316"/>
      <c r="I24" s="317"/>
      <c r="J24" s="5"/>
    </row>
    <row r="25" spans="1:10" ht="33" customHeight="1" x14ac:dyDescent="0.15">
      <c r="A25" s="29" t="s">
        <v>32</v>
      </c>
      <c r="B25" s="314"/>
      <c r="C25" s="315"/>
      <c r="D25" s="315"/>
      <c r="E25" s="315"/>
      <c r="F25" s="315"/>
      <c r="G25" s="150"/>
      <c r="H25" s="316"/>
      <c r="I25" s="317"/>
      <c r="J25" s="5"/>
    </row>
    <row r="26" spans="1:10" ht="33" customHeight="1" thickBot="1" x14ac:dyDescent="0.2">
      <c r="A26" s="31" t="s">
        <v>33</v>
      </c>
      <c r="B26" s="320"/>
      <c r="C26" s="320"/>
      <c r="D26" s="320"/>
      <c r="E26" s="320"/>
      <c r="F26" s="320"/>
      <c r="G26" s="151"/>
      <c r="H26" s="321"/>
      <c r="I26" s="322"/>
      <c r="J26" s="5"/>
    </row>
    <row r="27" spans="1:10" ht="18.75" customHeight="1" x14ac:dyDescent="0.15">
      <c r="B27" s="6"/>
      <c r="C27" s="5"/>
      <c r="D27" s="5"/>
      <c r="E27" s="6"/>
      <c r="F27" s="5"/>
      <c r="G27" s="5"/>
      <c r="H27" s="5"/>
      <c r="I27" s="5"/>
      <c r="J27" s="5"/>
    </row>
    <row r="28" spans="1:10" s="4" customFormat="1" ht="17.25" x14ac:dyDescent="0.15">
      <c r="B28" s="3"/>
      <c r="E28" s="3" t="s">
        <v>12</v>
      </c>
    </row>
    <row r="29" spans="1:10" s="4" customFormat="1" ht="17.25" x14ac:dyDescent="0.15">
      <c r="B29" s="3"/>
      <c r="E29" s="3"/>
    </row>
    <row r="30" spans="1:10" s="4" customFormat="1" ht="17.25" x14ac:dyDescent="0.15">
      <c r="B30" s="3"/>
      <c r="E30" s="3"/>
    </row>
    <row r="31" spans="1:10" s="4" customFormat="1" ht="17.25" x14ac:dyDescent="0.15">
      <c r="B31" s="3"/>
      <c r="E31" s="3"/>
    </row>
    <row r="32" spans="1:10" s="4" customFormat="1" ht="17.25" x14ac:dyDescent="0.15">
      <c r="B32" s="3"/>
      <c r="E32" s="3"/>
    </row>
    <row r="33" spans="2:5" s="4" customFormat="1" ht="17.25" x14ac:dyDescent="0.15">
      <c r="B33" s="3"/>
      <c r="E33" s="3"/>
    </row>
    <row r="34" spans="2:5" s="4" customFormat="1" ht="17.25" x14ac:dyDescent="0.15">
      <c r="B34" s="3"/>
      <c r="E34" s="3"/>
    </row>
    <row r="35" spans="2:5" s="4" customFormat="1" ht="17.25" x14ac:dyDescent="0.15">
      <c r="B35" s="3"/>
      <c r="E35" s="3"/>
    </row>
  </sheetData>
  <mergeCells count="68">
    <mergeCell ref="H1:H2"/>
    <mergeCell ref="I1:I2"/>
    <mergeCell ref="F1:F2"/>
    <mergeCell ref="D1:E2"/>
    <mergeCell ref="B15:C15"/>
    <mergeCell ref="D15:F15"/>
    <mergeCell ref="H15:I15"/>
    <mergeCell ref="D10:F10"/>
    <mergeCell ref="H10:I10"/>
    <mergeCell ref="B11:C11"/>
    <mergeCell ref="D11:F11"/>
    <mergeCell ref="H11:I11"/>
    <mergeCell ref="B12:C12"/>
    <mergeCell ref="D12:F12"/>
    <mergeCell ref="H12:I12"/>
    <mergeCell ref="B7:C7"/>
    <mergeCell ref="B16:C16"/>
    <mergeCell ref="D16:F16"/>
    <mergeCell ref="H16:I16"/>
    <mergeCell ref="B13:C13"/>
    <mergeCell ref="D13:F13"/>
    <mergeCell ref="H13:I13"/>
    <mergeCell ref="B14:C14"/>
    <mergeCell ref="D14:F14"/>
    <mergeCell ref="H14:I14"/>
    <mergeCell ref="B26:C26"/>
    <mergeCell ref="D26:F26"/>
    <mergeCell ref="H26:I26"/>
    <mergeCell ref="B23:C23"/>
    <mergeCell ref="D23:F23"/>
    <mergeCell ref="B24:C24"/>
    <mergeCell ref="D24:F24"/>
    <mergeCell ref="H24:I24"/>
    <mergeCell ref="B25:C25"/>
    <mergeCell ref="D25:F25"/>
    <mergeCell ref="H25:I25"/>
    <mergeCell ref="B22:C22"/>
    <mergeCell ref="D22:F22"/>
    <mergeCell ref="H22:I22"/>
    <mergeCell ref="H23:I23"/>
    <mergeCell ref="B20:C20"/>
    <mergeCell ref="D20:F20"/>
    <mergeCell ref="H20:I20"/>
    <mergeCell ref="B21:C21"/>
    <mergeCell ref="D21:F21"/>
    <mergeCell ref="H21:I21"/>
    <mergeCell ref="B18:C18"/>
    <mergeCell ref="D18:F18"/>
    <mergeCell ref="H18:I18"/>
    <mergeCell ref="B19:C19"/>
    <mergeCell ref="D19:F19"/>
    <mergeCell ref="H19:I19"/>
    <mergeCell ref="C3:H4"/>
    <mergeCell ref="B6:C6"/>
    <mergeCell ref="D6:F6"/>
    <mergeCell ref="H6:I6"/>
    <mergeCell ref="B17:C17"/>
    <mergeCell ref="D17:F17"/>
    <mergeCell ref="H17:I17"/>
    <mergeCell ref="D9:F9"/>
    <mergeCell ref="H9:I9"/>
    <mergeCell ref="B10:C10"/>
    <mergeCell ref="B9:C9"/>
    <mergeCell ref="D7:F7"/>
    <mergeCell ref="H7:I7"/>
    <mergeCell ref="B8:C8"/>
    <mergeCell ref="D8:F8"/>
    <mergeCell ref="H8:I8"/>
  </mergeCells>
  <phoneticPr fontId="2"/>
  <dataValidations count="2">
    <dataValidation type="list" allowBlank="1" showInputMessage="1" showErrorMessage="1" sqref="G7:G26">
      <formula1>性別</formula1>
    </dataValidation>
    <dataValidation type="list" allowBlank="1" showInputMessage="1" showErrorMessage="1" sqref="H7:I26">
      <formula1>種目</formula1>
    </dataValidation>
  </dataValidations>
  <pageMargins left="0.74803149606299213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topLeftCell="A10" workbookViewId="0">
      <selection activeCell="G39" sqref="G39"/>
    </sheetView>
  </sheetViews>
  <sheetFormatPr defaultRowHeight="13.5" x14ac:dyDescent="0.15"/>
  <cols>
    <col min="2" max="2" width="4.125" customWidth="1"/>
    <col min="3" max="3" width="10.125" customWidth="1"/>
    <col min="4" max="4" width="3.875" customWidth="1"/>
  </cols>
  <sheetData>
    <row r="1" spans="2:4" x14ac:dyDescent="0.15">
      <c r="C1" t="s">
        <v>50</v>
      </c>
    </row>
    <row r="2" spans="2:4" x14ac:dyDescent="0.15">
      <c r="C2" s="17" t="s">
        <v>82</v>
      </c>
    </row>
    <row r="3" spans="2:4" x14ac:dyDescent="0.15">
      <c r="B3" s="17" t="s">
        <v>35</v>
      </c>
      <c r="C3" t="s">
        <v>36</v>
      </c>
      <c r="D3" s="17" t="s">
        <v>35</v>
      </c>
    </row>
    <row r="4" spans="2:4" x14ac:dyDescent="0.15">
      <c r="B4" s="17" t="s">
        <v>43</v>
      </c>
      <c r="C4" t="s">
        <v>37</v>
      </c>
      <c r="D4" s="17" t="s">
        <v>43</v>
      </c>
    </row>
    <row r="5" spans="2:4" x14ac:dyDescent="0.15">
      <c r="B5" s="17" t="s">
        <v>23</v>
      </c>
      <c r="C5" t="s">
        <v>38</v>
      </c>
      <c r="D5" s="17" t="s">
        <v>23</v>
      </c>
    </row>
    <row r="6" spans="2:4" x14ac:dyDescent="0.15">
      <c r="B6" s="17" t="s">
        <v>24</v>
      </c>
      <c r="C6" t="s">
        <v>39</v>
      </c>
      <c r="D6" s="17" t="s">
        <v>24</v>
      </c>
    </row>
    <row r="7" spans="2:4" x14ac:dyDescent="0.15">
      <c r="B7" s="17" t="s">
        <v>25</v>
      </c>
      <c r="C7" t="s">
        <v>40</v>
      </c>
      <c r="D7" s="17" t="s">
        <v>25</v>
      </c>
    </row>
    <row r="8" spans="2:4" x14ac:dyDescent="0.15">
      <c r="B8" s="17" t="s">
        <v>44</v>
      </c>
      <c r="C8" t="s">
        <v>41</v>
      </c>
      <c r="D8" s="17" t="s">
        <v>44</v>
      </c>
    </row>
    <row r="9" spans="2:4" x14ac:dyDescent="0.15">
      <c r="B9" s="17" t="s">
        <v>28</v>
      </c>
      <c r="C9" t="s">
        <v>42</v>
      </c>
      <c r="D9" s="17" t="s">
        <v>28</v>
      </c>
    </row>
    <row r="10" spans="2:4" x14ac:dyDescent="0.15">
      <c r="C10" t="s">
        <v>51</v>
      </c>
    </row>
    <row r="12" spans="2:4" x14ac:dyDescent="0.15">
      <c r="C12" t="s">
        <v>48</v>
      </c>
      <c r="D12">
        <v>1</v>
      </c>
    </row>
    <row r="13" spans="2:4" x14ac:dyDescent="0.15">
      <c r="C13" t="s">
        <v>49</v>
      </c>
      <c r="D13">
        <v>2</v>
      </c>
    </row>
    <row r="15" spans="2:4" x14ac:dyDescent="0.15">
      <c r="C15" t="s">
        <v>77</v>
      </c>
    </row>
    <row r="17" spans="3:3" x14ac:dyDescent="0.15">
      <c r="C17" t="s">
        <v>53</v>
      </c>
    </row>
    <row r="18" spans="3:3" x14ac:dyDescent="0.15">
      <c r="C18" t="s">
        <v>54</v>
      </c>
    </row>
    <row r="19" spans="3:3" x14ac:dyDescent="0.15">
      <c r="C19" t="s">
        <v>55</v>
      </c>
    </row>
    <row r="20" spans="3:3" x14ac:dyDescent="0.15">
      <c r="C20" t="s">
        <v>56</v>
      </c>
    </row>
    <row r="21" spans="3:3" x14ac:dyDescent="0.15">
      <c r="C21" t="s">
        <v>57</v>
      </c>
    </row>
    <row r="22" spans="3:3" x14ac:dyDescent="0.15">
      <c r="C22" t="s">
        <v>58</v>
      </c>
    </row>
    <row r="23" spans="3:3" x14ac:dyDescent="0.15">
      <c r="C23" t="s">
        <v>59</v>
      </c>
    </row>
    <row r="24" spans="3:3" x14ac:dyDescent="0.15">
      <c r="C24" t="s">
        <v>60</v>
      </c>
    </row>
    <row r="25" spans="3:3" x14ac:dyDescent="0.15">
      <c r="C25" t="s">
        <v>61</v>
      </c>
    </row>
    <row r="26" spans="3:3" x14ac:dyDescent="0.15">
      <c r="C26" t="s">
        <v>62</v>
      </c>
    </row>
    <row r="27" spans="3:3" x14ac:dyDescent="0.15">
      <c r="C27" t="s">
        <v>63</v>
      </c>
    </row>
    <row r="28" spans="3:3" x14ac:dyDescent="0.15">
      <c r="C28" t="s">
        <v>64</v>
      </c>
    </row>
    <row r="29" spans="3:3" x14ac:dyDescent="0.15">
      <c r="C29" t="s">
        <v>65</v>
      </c>
    </row>
    <row r="30" spans="3:3" x14ac:dyDescent="0.15">
      <c r="C30" t="s">
        <v>66</v>
      </c>
    </row>
    <row r="31" spans="3:3" x14ac:dyDescent="0.15">
      <c r="C31" t="s">
        <v>67</v>
      </c>
    </row>
    <row r="32" spans="3:3" x14ac:dyDescent="0.15">
      <c r="C32" t="s">
        <v>68</v>
      </c>
    </row>
    <row r="33" spans="3:3" x14ac:dyDescent="0.15">
      <c r="C33" t="s">
        <v>69</v>
      </c>
    </row>
    <row r="34" spans="3:3" x14ac:dyDescent="0.15">
      <c r="C34" t="s">
        <v>70</v>
      </c>
    </row>
    <row r="35" spans="3:3" x14ac:dyDescent="0.15">
      <c r="C35" t="s">
        <v>71</v>
      </c>
    </row>
    <row r="36" spans="3:3" x14ac:dyDescent="0.15">
      <c r="C36" t="s">
        <v>72</v>
      </c>
    </row>
    <row r="37" spans="3:3" x14ac:dyDescent="0.15">
      <c r="C37" t="s">
        <v>73</v>
      </c>
    </row>
    <row r="38" spans="3:3" x14ac:dyDescent="0.15">
      <c r="C38" t="s">
        <v>74</v>
      </c>
    </row>
    <row r="39" spans="3:3" x14ac:dyDescent="0.15">
      <c r="C39" t="s">
        <v>75</v>
      </c>
    </row>
    <row r="40" spans="3:3" x14ac:dyDescent="0.15">
      <c r="C40" t="s">
        <v>76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参加総括申込書入力方法</vt:lpstr>
      <vt:lpstr>①参加申込書</vt:lpstr>
      <vt:lpstr>②H３０参加料・プロ申込一覧</vt:lpstr>
      <vt:lpstr>③H2９選手権者</vt:lpstr>
      <vt:lpstr>CD</vt:lpstr>
      <vt:lpstr>①参加申込書!Print_Area</vt:lpstr>
      <vt:lpstr>②H３０参加料・プロ申込一覧!Print_Area</vt:lpstr>
      <vt:lpstr>②H３０参加料・プロ申込一覧!Print_Titles</vt:lpstr>
      <vt:lpstr>県名</vt:lpstr>
      <vt:lpstr>種目</vt:lpstr>
      <vt:lpstr>性別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kk</cp:lastModifiedBy>
  <cp:lastPrinted>2018-04-30T07:15:01Z</cp:lastPrinted>
  <dcterms:created xsi:type="dcterms:W3CDTF">2003-04-26T04:27:40Z</dcterms:created>
  <dcterms:modified xsi:type="dcterms:W3CDTF">2018-05-19T05:20:13Z</dcterms:modified>
</cp:coreProperties>
</file>